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Classe" sheetId="1" r:id="rId1"/>
    <sheet name="Saisie des résultats" sheetId="2" r:id="rId2"/>
    <sheet name="Mathématiques" sheetId="3" r:id="rId3"/>
    <sheet name="Français" sheetId="4" r:id="rId4"/>
  </sheets>
  <definedNames/>
  <calcPr fullCalcOnLoad="1"/>
</workbook>
</file>

<file path=xl/sharedStrings.xml><?xml version="1.0" encoding="utf-8"?>
<sst xmlns="http://schemas.openxmlformats.org/spreadsheetml/2006/main" count="242" uniqueCount="174">
  <si>
    <t xml:space="preserve">ECOLE </t>
  </si>
  <si>
    <t>NOM DE L'ENSEIGNANT</t>
  </si>
  <si>
    <t>NOMS</t>
  </si>
  <si>
    <t>PRENOMS</t>
  </si>
  <si>
    <t>Année de naissance</t>
  </si>
  <si>
    <t>NOM 1</t>
  </si>
  <si>
    <t>Prénom1</t>
  </si>
  <si>
    <t>Epreuve 1</t>
  </si>
  <si>
    <t>NOM 2</t>
  </si>
  <si>
    <t>Prénom2</t>
  </si>
  <si>
    <t>Compréhension</t>
  </si>
  <si>
    <t>NOM 3</t>
  </si>
  <si>
    <t>Prénom3</t>
  </si>
  <si>
    <t>NOM 4</t>
  </si>
  <si>
    <t>Prénom4</t>
  </si>
  <si>
    <t>NOM 5</t>
  </si>
  <si>
    <t>Prénom5</t>
  </si>
  <si>
    <t>NOM 6</t>
  </si>
  <si>
    <t>Prénom6</t>
  </si>
  <si>
    <t>NOM 7</t>
  </si>
  <si>
    <t>Prénom7</t>
  </si>
  <si>
    <t>NOM 8</t>
  </si>
  <si>
    <t>Prénom8</t>
  </si>
  <si>
    <t>NOM 9</t>
  </si>
  <si>
    <t>Prénom9</t>
  </si>
  <si>
    <t>NOM 10</t>
  </si>
  <si>
    <t>Prénom10</t>
  </si>
  <si>
    <t>NOM 11</t>
  </si>
  <si>
    <t>Prénom11</t>
  </si>
  <si>
    <t>Calcul</t>
  </si>
  <si>
    <t>NOM 12</t>
  </si>
  <si>
    <t>Prénom12</t>
  </si>
  <si>
    <t>NOM 13</t>
  </si>
  <si>
    <t>Prénom13</t>
  </si>
  <si>
    <t>NOM 14</t>
  </si>
  <si>
    <t>Prénom14</t>
  </si>
  <si>
    <t>NOM 15</t>
  </si>
  <si>
    <t>Prénom15</t>
  </si>
  <si>
    <t>NOM 16</t>
  </si>
  <si>
    <t>Prénom16</t>
  </si>
  <si>
    <t>NOM 17</t>
  </si>
  <si>
    <t>Prénom17</t>
  </si>
  <si>
    <t>NOM 18</t>
  </si>
  <si>
    <t>Prénom18</t>
  </si>
  <si>
    <t>NOM 19</t>
  </si>
  <si>
    <t>Prénom19</t>
  </si>
  <si>
    <t>NOM 20</t>
  </si>
  <si>
    <t>Prénom20</t>
  </si>
  <si>
    <t>NOM 21</t>
  </si>
  <si>
    <t>Prénom21</t>
  </si>
  <si>
    <t>NOM 22</t>
  </si>
  <si>
    <t>Prénom22</t>
  </si>
  <si>
    <t>NOM 23</t>
  </si>
  <si>
    <t>Prénom23</t>
  </si>
  <si>
    <t>NOM 24</t>
  </si>
  <si>
    <t>Prénom24</t>
  </si>
  <si>
    <t>NOM 25</t>
  </si>
  <si>
    <t>Prénom25</t>
  </si>
  <si>
    <t>NOM 26</t>
  </si>
  <si>
    <t>Prénom26</t>
  </si>
  <si>
    <t>NOM 27</t>
  </si>
  <si>
    <t>Prénom27</t>
  </si>
  <si>
    <t>NOM 28</t>
  </si>
  <si>
    <t>Prénom28</t>
  </si>
  <si>
    <t>NOM 29</t>
  </si>
  <si>
    <t>Prénom29</t>
  </si>
  <si>
    <t>NOM 30</t>
  </si>
  <si>
    <t>Prénom30</t>
  </si>
  <si>
    <t>EVALUATION CE1
Septembre 2007</t>
  </si>
  <si>
    <t>Nom de l'élève</t>
  </si>
  <si>
    <t>Ex 4</t>
  </si>
  <si>
    <t>Ex 7</t>
  </si>
  <si>
    <t>Ex 12</t>
  </si>
  <si>
    <t>Ex 17</t>
  </si>
  <si>
    <t>Ex 23</t>
  </si>
  <si>
    <t>Ex 26</t>
  </si>
  <si>
    <t>Reconnaissance des mots</t>
  </si>
  <si>
    <t>Ex 6</t>
  </si>
  <si>
    <t>Ex 14</t>
  </si>
  <si>
    <t>Ecrire</t>
  </si>
  <si>
    <t>Ex 15</t>
  </si>
  <si>
    <t>Ex 18</t>
  </si>
  <si>
    <t>Ex 5</t>
  </si>
  <si>
    <t>Ex 8</t>
  </si>
  <si>
    <t>Ex 13</t>
  </si>
  <si>
    <t>Ex 16</t>
  </si>
  <si>
    <t>Ex 22</t>
  </si>
  <si>
    <t>Ex 24</t>
  </si>
  <si>
    <t>Ex 25</t>
  </si>
  <si>
    <t>Ex9</t>
  </si>
  <si>
    <t>Ex 10</t>
  </si>
  <si>
    <t>Ex 11</t>
  </si>
  <si>
    <t>Ex 21</t>
  </si>
  <si>
    <t>Ex20</t>
  </si>
  <si>
    <t>Ex 2</t>
  </si>
  <si>
    <t>Ex 3</t>
  </si>
  <si>
    <t>Ex 19</t>
  </si>
  <si>
    <t>Connaissance des nombres entiers naturels</t>
  </si>
  <si>
    <t>Ex 1</t>
  </si>
  <si>
    <t>Prénom</t>
  </si>
  <si>
    <t>EX 1</t>
  </si>
  <si>
    <t xml:space="preserve">Ex 27 </t>
  </si>
  <si>
    <t>Ex 46</t>
  </si>
  <si>
    <t>Ex 30</t>
  </si>
  <si>
    <t>Ex 29</t>
  </si>
  <si>
    <t>Ex 28</t>
  </si>
  <si>
    <t>Epreuve 2</t>
  </si>
  <si>
    <t>Ex 31</t>
  </si>
  <si>
    <t>Ex 32</t>
  </si>
  <si>
    <t xml:space="preserve">Désigner des nombres à l'écrit et à l'oral </t>
  </si>
  <si>
    <t>Ordonner des nombres</t>
  </si>
  <si>
    <t>Etablir des relations arithmétiques</t>
  </si>
  <si>
    <t>Effectuer des calculs en lignes ou posés</t>
  </si>
  <si>
    <t>Connaissances des nombres entiers naturels</t>
  </si>
  <si>
    <t>Lire des nombres (contrôle magistral) pour analyser les stratégies de lecture</t>
  </si>
  <si>
    <t>EX 3</t>
  </si>
  <si>
    <t>EX 9</t>
  </si>
  <si>
    <t>EX 19</t>
  </si>
  <si>
    <t>Exercices correspondants de l'épreuve 2</t>
  </si>
  <si>
    <t>-</t>
  </si>
  <si>
    <t>Ex 20</t>
  </si>
  <si>
    <t>Segmenter les énoncés oraux et écrits jusqu'à leur constituer les plus simples</t>
  </si>
  <si>
    <t>EX 12</t>
  </si>
  <si>
    <t xml:space="preserve">Ex 35 </t>
  </si>
  <si>
    <t>Ex 33</t>
  </si>
  <si>
    <t>Identifier des mots (voie directe/indirecte)</t>
  </si>
  <si>
    <t>EX 26</t>
  </si>
  <si>
    <t>EX 7</t>
  </si>
  <si>
    <t>EX 17</t>
  </si>
  <si>
    <t>EX 4</t>
  </si>
  <si>
    <t>EX 23</t>
  </si>
  <si>
    <t>EX 2</t>
  </si>
  <si>
    <t>calcul mental</t>
  </si>
  <si>
    <t>Ex 34</t>
  </si>
  <si>
    <t>Ex 37</t>
  </si>
  <si>
    <t>Ex 36</t>
  </si>
  <si>
    <t>Ex 44</t>
  </si>
  <si>
    <t>Syll.</t>
  </si>
  <si>
    <t>Out.</t>
  </si>
  <si>
    <t>Simp</t>
  </si>
  <si>
    <t>Freq</t>
  </si>
  <si>
    <t>syllabes</t>
  </si>
  <si>
    <t>Mots outils</t>
  </si>
  <si>
    <t>Mots simples</t>
  </si>
  <si>
    <t>Mots fréquents</t>
  </si>
  <si>
    <t>Ex 44 (SR)</t>
  </si>
  <si>
    <t>EX 16</t>
  </si>
  <si>
    <t>EX 24</t>
  </si>
  <si>
    <t>EX 25</t>
  </si>
  <si>
    <t>Ex 40</t>
  </si>
  <si>
    <t>Structurer le vocabulaire disponible</t>
  </si>
  <si>
    <t>EX 8</t>
  </si>
  <si>
    <t>EX 13</t>
  </si>
  <si>
    <t>EX 22</t>
  </si>
  <si>
    <t>Ex 39</t>
  </si>
  <si>
    <t>Ex45</t>
  </si>
  <si>
    <t>Traiter l'information d'une phrase ou d'un texte</t>
  </si>
  <si>
    <t>Ep1</t>
  </si>
  <si>
    <t>Ex 38</t>
  </si>
  <si>
    <t>Extraire des informations</t>
  </si>
  <si>
    <t>voix à voix haute</t>
  </si>
  <si>
    <t>Ep 2</t>
  </si>
  <si>
    <t>EX 6</t>
  </si>
  <si>
    <t>EX 14</t>
  </si>
  <si>
    <t>Ex 41</t>
  </si>
  <si>
    <t>Ecrire en respectant les caractéristiques phonologiques du langage</t>
  </si>
  <si>
    <t>EX 18</t>
  </si>
  <si>
    <t>EX 15</t>
  </si>
  <si>
    <t>Ex 42</t>
  </si>
  <si>
    <t>Ex 43</t>
  </si>
  <si>
    <t>Copier dans une écriture lisible en respectant l'orthographe</t>
  </si>
  <si>
    <t>Ecriture</t>
  </si>
  <si>
    <t>Lire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</si>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</sst>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7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sz val="5"/>
      <name val="Arial"/>
      <family val="2"/>
    </font>
    <font>
      <b/>
      <sz val="6"/>
      <name val="Arial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>
      <alignment horizontal="center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1" fillId="0" borderId="7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5" fillId="0" borderId="30" xfId="0" applyNumberFormat="1" applyFont="1" applyFill="1" applyBorder="1" applyAlignment="1">
      <alignment horizontal="center"/>
    </xf>
    <xf numFmtId="9" fontId="5" fillId="0" borderId="28" xfId="0" applyNumberFormat="1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9" fontId="5" fillId="0" borderId="50" xfId="0" applyNumberFormat="1" applyFont="1" applyFill="1" applyBorder="1" applyAlignment="1">
      <alignment horizontal="center"/>
    </xf>
    <xf numFmtId="9" fontId="5" fillId="0" borderId="5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/>
    </xf>
    <xf numFmtId="9" fontId="5" fillId="0" borderId="49" xfId="0" applyNumberFormat="1" applyFont="1" applyFill="1" applyBorder="1" applyAlignment="1">
      <alignment horizontal="center"/>
    </xf>
    <xf numFmtId="9" fontId="5" fillId="0" borderId="34" xfId="0" applyNumberFormat="1" applyFont="1" applyFill="1" applyBorder="1" applyAlignment="1">
      <alignment horizontal="center"/>
    </xf>
    <xf numFmtId="9" fontId="5" fillId="0" borderId="5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0" borderId="54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5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/>
    </xf>
    <xf numFmtId="0" fontId="15" fillId="0" borderId="63" xfId="0" applyFont="1" applyFill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E2" sqref="E2"/>
    </sheetView>
  </sheetViews>
  <sheetFormatPr defaultColWidth="11.421875" defaultRowHeight="12.75"/>
  <cols>
    <col min="3" max="3" width="6.140625" style="0" customWidth="1"/>
    <col min="4" max="5" width="23.8515625" style="0" customWidth="1"/>
    <col min="7" max="7" width="4.140625" style="0" customWidth="1"/>
  </cols>
  <sheetData>
    <row r="1" ht="13.5" thickBot="1"/>
    <row r="2" spans="1:5" ht="13.5" thickBot="1">
      <c r="A2" s="201" t="s">
        <v>68</v>
      </c>
      <c r="B2" s="202"/>
      <c r="D2" s="1" t="s">
        <v>0</v>
      </c>
      <c r="E2" s="2"/>
    </row>
    <row r="3" spans="1:2" ht="13.5" thickBot="1">
      <c r="A3" s="202"/>
      <c r="B3" s="202"/>
    </row>
    <row r="4" spans="1:5" ht="13.5" thickBot="1">
      <c r="A4" s="202"/>
      <c r="B4" s="202"/>
      <c r="D4" s="1" t="s">
        <v>1</v>
      </c>
      <c r="E4" s="2"/>
    </row>
    <row r="6" ht="13.5" thickBot="1"/>
    <row r="7" spans="4:12" ht="26.25" thickBot="1">
      <c r="D7" s="3" t="s">
        <v>2</v>
      </c>
      <c r="E7" s="4" t="s">
        <v>3</v>
      </c>
      <c r="F7" s="5" t="s">
        <v>4</v>
      </c>
      <c r="L7" s="352" t="s">
        <v>173</v>
      </c>
    </row>
    <row r="8" spans="3:12" ht="15">
      <c r="C8" s="6">
        <v>1</v>
      </c>
      <c r="D8" s="7" t="s">
        <v>5</v>
      </c>
      <c r="E8" s="8" t="s">
        <v>6</v>
      </c>
      <c r="F8" s="9"/>
      <c r="I8" s="348" t="s">
        <v>76</v>
      </c>
      <c r="J8" s="349"/>
      <c r="K8" s="349"/>
      <c r="L8" s="346" t="e">
        <f>COUNTIF('Saisie des résultats'!B4:AD33,1)/COUNT('Saisie des résultats'!B4:AD33,"&gt;-1")</f>
        <v>#DIV/0!</v>
      </c>
    </row>
    <row r="9" spans="3:12" ht="15.75" thickBot="1">
      <c r="C9" s="10">
        <v>2</v>
      </c>
      <c r="D9" s="11" t="s">
        <v>8</v>
      </c>
      <c r="E9" s="12" t="s">
        <v>9</v>
      </c>
      <c r="F9" s="13"/>
      <c r="I9" s="350"/>
      <c r="J9" s="351"/>
      <c r="K9" s="351"/>
      <c r="L9" s="347"/>
    </row>
    <row r="10" spans="3:12" ht="15">
      <c r="C10" s="10">
        <v>3</v>
      </c>
      <c r="D10" s="11" t="s">
        <v>11</v>
      </c>
      <c r="E10" s="12" t="s">
        <v>12</v>
      </c>
      <c r="F10" s="13"/>
      <c r="I10" s="348" t="s">
        <v>79</v>
      </c>
      <c r="J10" s="349"/>
      <c r="K10" s="349"/>
      <c r="L10" s="346" t="e">
        <f>(COUNTIF('Saisie des résultats'!AE4:AT33,1)+COUNTIF('Saisie des résultats'!B39:P68,1))/(COUNT('Saisie des résultats'!B6:AD35,"&gt;-1")+COUNT('Saisie des résultats'!B39:P68,"&gt;-1"))</f>
        <v>#DIV/0!</v>
      </c>
    </row>
    <row r="11" spans="3:12" ht="15.75" thickBot="1">
      <c r="C11" s="10">
        <v>4</v>
      </c>
      <c r="D11" s="11" t="s">
        <v>13</v>
      </c>
      <c r="E11" s="12" t="s">
        <v>14</v>
      </c>
      <c r="F11" s="13"/>
      <c r="I11" s="350"/>
      <c r="J11" s="351"/>
      <c r="K11" s="351"/>
      <c r="L11" s="347"/>
    </row>
    <row r="12" spans="3:12" ht="15">
      <c r="C12" s="10">
        <v>5</v>
      </c>
      <c r="D12" s="11" t="s">
        <v>15</v>
      </c>
      <c r="E12" s="12" t="s">
        <v>16</v>
      </c>
      <c r="F12" s="13"/>
      <c r="I12" s="348" t="s">
        <v>10</v>
      </c>
      <c r="J12" s="349"/>
      <c r="K12" s="349"/>
      <c r="L12" s="346" t="e">
        <f>COUNTIF('Saisie des résultats'!Q39:AQ68,1)/COUNT('Saisie des résultats'!Q39:AQ68,"&gt;-1")</f>
        <v>#DIV/0!</v>
      </c>
    </row>
    <row r="13" spans="3:12" ht="15.75" thickBot="1">
      <c r="C13" s="10">
        <v>6</v>
      </c>
      <c r="D13" s="11" t="s">
        <v>17</v>
      </c>
      <c r="E13" s="12" t="s">
        <v>18</v>
      </c>
      <c r="F13" s="13"/>
      <c r="I13" s="350"/>
      <c r="J13" s="351"/>
      <c r="K13" s="351"/>
      <c r="L13" s="347"/>
    </row>
    <row r="14" spans="3:6" ht="15.75" thickBot="1">
      <c r="C14" s="10">
        <v>7</v>
      </c>
      <c r="D14" s="11" t="s">
        <v>19</v>
      </c>
      <c r="E14" s="12" t="s">
        <v>20</v>
      </c>
      <c r="F14" s="13"/>
    </row>
    <row r="15" spans="3:12" ht="15">
      <c r="C15" s="10">
        <v>8</v>
      </c>
      <c r="D15" s="11" t="s">
        <v>21</v>
      </c>
      <c r="E15" s="12" t="s">
        <v>22</v>
      </c>
      <c r="F15" s="13"/>
      <c r="I15" s="215" t="s">
        <v>97</v>
      </c>
      <c r="J15" s="216"/>
      <c r="K15" s="353"/>
      <c r="L15" s="346" t="e">
        <f>COUNTIF('Saisie des résultats'!B74:W103,1)/COUNT('Saisie des résultats'!B74:W103,"&gt;-1")</f>
        <v>#DIV/0!</v>
      </c>
    </row>
    <row r="16" spans="3:12" ht="15.75" thickBot="1">
      <c r="C16" s="10">
        <v>9</v>
      </c>
      <c r="D16" s="11" t="s">
        <v>23</v>
      </c>
      <c r="E16" s="12" t="s">
        <v>24</v>
      </c>
      <c r="F16" s="13"/>
      <c r="I16" s="354"/>
      <c r="J16" s="355"/>
      <c r="K16" s="356"/>
      <c r="L16" s="347"/>
    </row>
    <row r="17" spans="3:12" ht="15">
      <c r="C17" s="10">
        <v>10</v>
      </c>
      <c r="D17" s="11" t="s">
        <v>25</v>
      </c>
      <c r="E17" s="12" t="s">
        <v>26</v>
      </c>
      <c r="F17" s="13"/>
      <c r="I17" s="215" t="s">
        <v>29</v>
      </c>
      <c r="J17" s="216"/>
      <c r="K17" s="353"/>
      <c r="L17" s="346" t="e">
        <f>COUNTIF('Saisie des résultats'!X74:AJ103,1)/COUNT('Saisie des résultats'!X74:AJ103,"&gt;-1")</f>
        <v>#DIV/0!</v>
      </c>
    </row>
    <row r="18" spans="3:12" ht="15.75" thickBot="1">
      <c r="C18" s="10">
        <v>11</v>
      </c>
      <c r="D18" s="11" t="s">
        <v>27</v>
      </c>
      <c r="E18" s="12" t="s">
        <v>28</v>
      </c>
      <c r="F18" s="13"/>
      <c r="I18" s="354"/>
      <c r="J18" s="355"/>
      <c r="K18" s="356"/>
      <c r="L18" s="347"/>
    </row>
    <row r="19" spans="3:6" ht="15">
      <c r="C19" s="10">
        <v>12</v>
      </c>
      <c r="D19" s="11" t="s">
        <v>30</v>
      </c>
      <c r="E19" s="12" t="s">
        <v>31</v>
      </c>
      <c r="F19" s="13"/>
    </row>
    <row r="20" spans="3:6" ht="15">
      <c r="C20" s="10">
        <v>13</v>
      </c>
      <c r="D20" s="11" t="s">
        <v>32</v>
      </c>
      <c r="E20" s="12" t="s">
        <v>33</v>
      </c>
      <c r="F20" s="13"/>
    </row>
    <row r="21" spans="3:6" ht="15">
      <c r="C21" s="10">
        <v>14</v>
      </c>
      <c r="D21" s="11" t="s">
        <v>34</v>
      </c>
      <c r="E21" s="12" t="s">
        <v>35</v>
      </c>
      <c r="F21" s="13"/>
    </row>
    <row r="22" spans="3:6" ht="15">
      <c r="C22" s="10">
        <v>15</v>
      </c>
      <c r="D22" s="11" t="s">
        <v>36</v>
      </c>
      <c r="E22" s="12" t="s">
        <v>37</v>
      </c>
      <c r="F22" s="13"/>
    </row>
    <row r="23" spans="3:6" ht="15">
      <c r="C23" s="10">
        <v>16</v>
      </c>
      <c r="D23" s="11" t="s">
        <v>38</v>
      </c>
      <c r="E23" s="12" t="s">
        <v>39</v>
      </c>
      <c r="F23" s="13"/>
    </row>
    <row r="24" spans="3:6" ht="15">
      <c r="C24" s="10">
        <v>17</v>
      </c>
      <c r="D24" s="11" t="s">
        <v>40</v>
      </c>
      <c r="E24" s="12" t="s">
        <v>41</v>
      </c>
      <c r="F24" s="13"/>
    </row>
    <row r="25" spans="3:6" ht="15">
      <c r="C25" s="10">
        <v>18</v>
      </c>
      <c r="D25" s="11" t="s">
        <v>42</v>
      </c>
      <c r="E25" s="12" t="s">
        <v>43</v>
      </c>
      <c r="F25" s="13"/>
    </row>
    <row r="26" spans="3:6" ht="15">
      <c r="C26" s="10">
        <v>19</v>
      </c>
      <c r="D26" s="11" t="s">
        <v>44</v>
      </c>
      <c r="E26" s="12" t="s">
        <v>45</v>
      </c>
      <c r="F26" s="13"/>
    </row>
    <row r="27" spans="3:6" ht="15">
      <c r="C27" s="10">
        <v>20</v>
      </c>
      <c r="D27" s="11" t="s">
        <v>46</v>
      </c>
      <c r="E27" s="12" t="s">
        <v>47</v>
      </c>
      <c r="F27" s="13"/>
    </row>
    <row r="28" spans="3:6" ht="15">
      <c r="C28" s="10">
        <v>21</v>
      </c>
      <c r="D28" s="11" t="s">
        <v>48</v>
      </c>
      <c r="E28" s="12" t="s">
        <v>49</v>
      </c>
      <c r="F28" s="13"/>
    </row>
    <row r="29" spans="3:6" ht="15">
      <c r="C29" s="10">
        <v>22</v>
      </c>
      <c r="D29" s="11" t="s">
        <v>50</v>
      </c>
      <c r="E29" s="12" t="s">
        <v>51</v>
      </c>
      <c r="F29" s="13"/>
    </row>
    <row r="30" spans="3:6" ht="15">
      <c r="C30" s="10">
        <v>23</v>
      </c>
      <c r="D30" s="11" t="s">
        <v>52</v>
      </c>
      <c r="E30" s="12" t="s">
        <v>53</v>
      </c>
      <c r="F30" s="13"/>
    </row>
    <row r="31" spans="3:6" ht="15">
      <c r="C31" s="10">
        <v>24</v>
      </c>
      <c r="D31" s="11" t="s">
        <v>54</v>
      </c>
      <c r="E31" s="12" t="s">
        <v>55</v>
      </c>
      <c r="F31" s="13"/>
    </row>
    <row r="32" spans="3:6" ht="15">
      <c r="C32" s="10">
        <v>25</v>
      </c>
      <c r="D32" s="11" t="s">
        <v>56</v>
      </c>
      <c r="E32" s="12" t="s">
        <v>57</v>
      </c>
      <c r="F32" s="13"/>
    </row>
    <row r="33" spans="3:6" ht="15">
      <c r="C33" s="10">
        <v>26</v>
      </c>
      <c r="D33" s="11" t="s">
        <v>58</v>
      </c>
      <c r="E33" s="12" t="s">
        <v>59</v>
      </c>
      <c r="F33" s="13"/>
    </row>
    <row r="34" spans="3:6" ht="15">
      <c r="C34" s="10">
        <v>27</v>
      </c>
      <c r="D34" s="11" t="s">
        <v>60</v>
      </c>
      <c r="E34" s="12" t="s">
        <v>61</v>
      </c>
      <c r="F34" s="13"/>
    </row>
    <row r="35" spans="3:6" ht="15">
      <c r="C35" s="10">
        <v>28</v>
      </c>
      <c r="D35" s="11" t="s">
        <v>62</v>
      </c>
      <c r="E35" s="12" t="s">
        <v>63</v>
      </c>
      <c r="F35" s="13"/>
    </row>
    <row r="36" spans="3:6" ht="15">
      <c r="C36" s="10">
        <v>29</v>
      </c>
      <c r="D36" s="11" t="s">
        <v>64</v>
      </c>
      <c r="E36" s="12" t="s">
        <v>65</v>
      </c>
      <c r="F36" s="13"/>
    </row>
    <row r="37" spans="3:6" ht="15.75" thickBot="1">
      <c r="C37" s="14">
        <v>30</v>
      </c>
      <c r="D37" s="15" t="s">
        <v>66</v>
      </c>
      <c r="E37" s="16" t="s">
        <v>67</v>
      </c>
      <c r="F37" s="17"/>
    </row>
  </sheetData>
  <mergeCells count="11">
    <mergeCell ref="I15:K16"/>
    <mergeCell ref="L15:L16"/>
    <mergeCell ref="I17:K18"/>
    <mergeCell ref="L17:L18"/>
    <mergeCell ref="I10:K11"/>
    <mergeCell ref="L10:L11"/>
    <mergeCell ref="I12:K13"/>
    <mergeCell ref="L12:L13"/>
    <mergeCell ref="A2:B4"/>
    <mergeCell ref="I8:K9"/>
    <mergeCell ref="L8:L9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workbookViewId="0" topLeftCell="A1">
      <selection activeCell="B4" sqref="B4"/>
    </sheetView>
  </sheetViews>
  <sheetFormatPr defaultColWidth="11.421875" defaultRowHeight="12.75"/>
  <cols>
    <col min="1" max="1" width="16.57421875" style="18" customWidth="1"/>
    <col min="2" max="51" width="3.57421875" style="18" customWidth="1"/>
    <col min="52" max="16384" width="3.57421875" style="0" customWidth="1"/>
  </cols>
  <sheetData>
    <row r="1" spans="2:46" s="22" customFormat="1" ht="21" customHeight="1" thickBot="1">
      <c r="B1" s="200" t="s">
        <v>76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219"/>
      <c r="AE1" s="209" t="s">
        <v>79</v>
      </c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1"/>
    </row>
    <row r="2" spans="2:46" s="19" customFormat="1" ht="13.5" customHeight="1" thickBot="1">
      <c r="B2" s="212" t="s">
        <v>70</v>
      </c>
      <c r="C2" s="213"/>
      <c r="D2" s="213"/>
      <c r="E2" s="214"/>
      <c r="F2" s="212" t="s">
        <v>71</v>
      </c>
      <c r="G2" s="213"/>
      <c r="H2" s="213"/>
      <c r="I2" s="213"/>
      <c r="J2" s="213"/>
      <c r="K2" s="214"/>
      <c r="L2" s="212" t="s">
        <v>72</v>
      </c>
      <c r="M2" s="213"/>
      <c r="N2" s="213"/>
      <c r="O2" s="213"/>
      <c r="P2" s="213"/>
      <c r="Q2" s="214"/>
      <c r="R2" s="212" t="s">
        <v>73</v>
      </c>
      <c r="S2" s="213"/>
      <c r="T2" s="213"/>
      <c r="U2" s="213"/>
      <c r="V2" s="214"/>
      <c r="W2" s="212" t="s">
        <v>74</v>
      </c>
      <c r="X2" s="213"/>
      <c r="Y2" s="213"/>
      <c r="Z2" s="214"/>
      <c r="AA2" s="212" t="s">
        <v>75</v>
      </c>
      <c r="AB2" s="213"/>
      <c r="AC2" s="213"/>
      <c r="AD2" s="214"/>
      <c r="AE2" s="220" t="s">
        <v>77</v>
      </c>
      <c r="AF2" s="221"/>
      <c r="AG2" s="221"/>
      <c r="AH2" s="221"/>
      <c r="AI2" s="221"/>
      <c r="AJ2" s="221"/>
      <c r="AK2" s="221"/>
      <c r="AL2" s="222"/>
      <c r="AM2" s="203" t="s">
        <v>78</v>
      </c>
      <c r="AN2" s="204"/>
      <c r="AO2" s="204"/>
      <c r="AP2" s="204"/>
      <c r="AQ2" s="204"/>
      <c r="AR2" s="204"/>
      <c r="AS2" s="204"/>
      <c r="AT2" s="205"/>
    </row>
    <row r="3" spans="1:46" s="21" customFormat="1" ht="16.5" customHeight="1" thickBot="1">
      <c r="A3" s="27" t="s">
        <v>69</v>
      </c>
      <c r="B3" s="28">
        <v>17</v>
      </c>
      <c r="C3" s="29">
        <v>18</v>
      </c>
      <c r="D3" s="29">
        <v>19</v>
      </c>
      <c r="E3" s="30">
        <v>20</v>
      </c>
      <c r="F3" s="32">
        <v>33</v>
      </c>
      <c r="G3" s="33">
        <v>34</v>
      </c>
      <c r="H3" s="33">
        <v>35</v>
      </c>
      <c r="I3" s="33">
        <v>36</v>
      </c>
      <c r="J3" s="33">
        <v>37</v>
      </c>
      <c r="K3" s="34">
        <v>38</v>
      </c>
      <c r="L3" s="32">
        <v>52</v>
      </c>
      <c r="M3" s="33">
        <v>53</v>
      </c>
      <c r="N3" s="33">
        <v>54</v>
      </c>
      <c r="O3" s="33">
        <v>55</v>
      </c>
      <c r="P3" s="33">
        <v>56</v>
      </c>
      <c r="Q3" s="34">
        <v>57</v>
      </c>
      <c r="R3" s="32">
        <v>83</v>
      </c>
      <c r="S3" s="33">
        <v>84</v>
      </c>
      <c r="T3" s="33">
        <v>85</v>
      </c>
      <c r="U3" s="33">
        <v>86</v>
      </c>
      <c r="V3" s="34">
        <v>87</v>
      </c>
      <c r="W3" s="31">
        <v>107</v>
      </c>
      <c r="X3" s="29">
        <v>108</v>
      </c>
      <c r="Y3" s="29">
        <v>109</v>
      </c>
      <c r="Z3" s="30">
        <v>110</v>
      </c>
      <c r="AA3" s="32">
        <v>119</v>
      </c>
      <c r="AB3" s="33">
        <v>120</v>
      </c>
      <c r="AC3" s="33">
        <v>121</v>
      </c>
      <c r="AD3" s="50">
        <v>122</v>
      </c>
      <c r="AE3" s="32">
        <v>25</v>
      </c>
      <c r="AF3" s="33">
        <v>26</v>
      </c>
      <c r="AG3" s="33">
        <v>27</v>
      </c>
      <c r="AH3" s="33">
        <v>28</v>
      </c>
      <c r="AI3" s="33">
        <v>29</v>
      </c>
      <c r="AJ3" s="33">
        <v>30</v>
      </c>
      <c r="AK3" s="33">
        <v>31</v>
      </c>
      <c r="AL3" s="50">
        <v>32</v>
      </c>
      <c r="AM3" s="31">
        <v>63</v>
      </c>
      <c r="AN3" s="29">
        <v>64</v>
      </c>
      <c r="AO3" s="29">
        <v>65</v>
      </c>
      <c r="AP3" s="29">
        <v>66</v>
      </c>
      <c r="AQ3" s="29">
        <v>67</v>
      </c>
      <c r="AR3" s="29">
        <v>68</v>
      </c>
      <c r="AS3" s="29">
        <v>69</v>
      </c>
      <c r="AT3" s="30">
        <v>70</v>
      </c>
    </row>
    <row r="4" spans="1:46" s="22" customFormat="1" ht="12.75">
      <c r="A4" s="35" t="str">
        <f>Classe!D8</f>
        <v>NOM 1</v>
      </c>
      <c r="B4" s="36"/>
      <c r="C4" s="37"/>
      <c r="D4" s="37"/>
      <c r="E4" s="38"/>
      <c r="F4" s="39"/>
      <c r="G4" s="37"/>
      <c r="H4" s="37"/>
      <c r="I4" s="37"/>
      <c r="J4" s="37"/>
      <c r="K4" s="38"/>
      <c r="L4" s="39"/>
      <c r="M4" s="37"/>
      <c r="N4" s="37"/>
      <c r="O4" s="37"/>
      <c r="P4" s="37"/>
      <c r="Q4" s="38"/>
      <c r="R4" s="39"/>
      <c r="S4" s="37"/>
      <c r="T4" s="37"/>
      <c r="U4" s="37"/>
      <c r="V4" s="38"/>
      <c r="W4" s="39"/>
      <c r="X4" s="37"/>
      <c r="Y4" s="37"/>
      <c r="Z4" s="38"/>
      <c r="AA4" s="39"/>
      <c r="AB4" s="37"/>
      <c r="AC4" s="37"/>
      <c r="AD4" s="51"/>
      <c r="AE4" s="39"/>
      <c r="AF4" s="37"/>
      <c r="AG4" s="37"/>
      <c r="AH4" s="37"/>
      <c r="AI4" s="37"/>
      <c r="AJ4" s="37"/>
      <c r="AK4" s="37"/>
      <c r="AL4" s="51"/>
      <c r="AM4" s="39"/>
      <c r="AN4" s="37"/>
      <c r="AO4" s="37"/>
      <c r="AP4" s="37"/>
      <c r="AQ4" s="37"/>
      <c r="AR4" s="37"/>
      <c r="AS4" s="37"/>
      <c r="AT4" s="38"/>
    </row>
    <row r="5" spans="1:46" s="22" customFormat="1" ht="12.75">
      <c r="A5" s="40" t="str">
        <f>Classe!D9</f>
        <v>NOM 2</v>
      </c>
      <c r="B5" s="41"/>
      <c r="C5" s="42"/>
      <c r="D5" s="42"/>
      <c r="E5" s="43"/>
      <c r="F5" s="44"/>
      <c r="G5" s="42"/>
      <c r="H5" s="42"/>
      <c r="I5" s="42"/>
      <c r="J5" s="42"/>
      <c r="K5" s="43"/>
      <c r="L5" s="44"/>
      <c r="M5" s="42"/>
      <c r="N5" s="42"/>
      <c r="O5" s="42"/>
      <c r="P5" s="42"/>
      <c r="Q5" s="43"/>
      <c r="R5" s="44"/>
      <c r="S5" s="42"/>
      <c r="T5" s="42"/>
      <c r="U5" s="42"/>
      <c r="V5" s="43"/>
      <c r="W5" s="44"/>
      <c r="X5" s="42"/>
      <c r="Y5" s="42"/>
      <c r="Z5" s="43"/>
      <c r="AA5" s="44"/>
      <c r="AB5" s="42"/>
      <c r="AC5" s="42"/>
      <c r="AD5" s="52"/>
      <c r="AE5" s="44"/>
      <c r="AF5" s="42"/>
      <c r="AG5" s="42"/>
      <c r="AH5" s="42"/>
      <c r="AI5" s="42"/>
      <c r="AJ5" s="42"/>
      <c r="AK5" s="42"/>
      <c r="AL5" s="52"/>
      <c r="AM5" s="44"/>
      <c r="AN5" s="42"/>
      <c r="AO5" s="42"/>
      <c r="AP5" s="42"/>
      <c r="AQ5" s="42"/>
      <c r="AR5" s="42"/>
      <c r="AS5" s="42"/>
      <c r="AT5" s="43"/>
    </row>
    <row r="6" spans="1:46" s="22" customFormat="1" ht="12.75">
      <c r="A6" s="40" t="str">
        <f>Classe!D10</f>
        <v>NOM 3</v>
      </c>
      <c r="B6" s="41"/>
      <c r="C6" s="42"/>
      <c r="D6" s="42"/>
      <c r="E6" s="43"/>
      <c r="F6" s="44"/>
      <c r="G6" s="42"/>
      <c r="H6" s="42"/>
      <c r="I6" s="42"/>
      <c r="J6" s="42"/>
      <c r="K6" s="43"/>
      <c r="L6" s="44"/>
      <c r="M6" s="42"/>
      <c r="N6" s="42"/>
      <c r="O6" s="42"/>
      <c r="P6" s="42"/>
      <c r="Q6" s="43"/>
      <c r="R6" s="44"/>
      <c r="S6" s="42"/>
      <c r="T6" s="42"/>
      <c r="U6" s="42"/>
      <c r="V6" s="43"/>
      <c r="W6" s="44"/>
      <c r="X6" s="42"/>
      <c r="Y6" s="42"/>
      <c r="Z6" s="43"/>
      <c r="AA6" s="44"/>
      <c r="AB6" s="42"/>
      <c r="AC6" s="42"/>
      <c r="AD6" s="52"/>
      <c r="AE6" s="44"/>
      <c r="AF6" s="42"/>
      <c r="AG6" s="42"/>
      <c r="AH6" s="42"/>
      <c r="AI6" s="42"/>
      <c r="AJ6" s="42"/>
      <c r="AK6" s="42"/>
      <c r="AL6" s="52"/>
      <c r="AM6" s="44"/>
      <c r="AN6" s="42"/>
      <c r="AO6" s="42"/>
      <c r="AP6" s="42"/>
      <c r="AQ6" s="42"/>
      <c r="AR6" s="42"/>
      <c r="AS6" s="42"/>
      <c r="AT6" s="43"/>
    </row>
    <row r="7" spans="1:46" s="22" customFormat="1" ht="12.75">
      <c r="A7" s="40" t="str">
        <f>Classe!D11</f>
        <v>NOM 4</v>
      </c>
      <c r="B7" s="41"/>
      <c r="C7" s="42"/>
      <c r="D7" s="42"/>
      <c r="E7" s="43"/>
      <c r="F7" s="44"/>
      <c r="G7" s="42"/>
      <c r="H7" s="42"/>
      <c r="I7" s="42"/>
      <c r="J7" s="42"/>
      <c r="K7" s="43"/>
      <c r="L7" s="44"/>
      <c r="M7" s="42"/>
      <c r="N7" s="42"/>
      <c r="O7" s="42"/>
      <c r="P7" s="42"/>
      <c r="Q7" s="43"/>
      <c r="R7" s="44"/>
      <c r="S7" s="42"/>
      <c r="T7" s="42"/>
      <c r="U7" s="42"/>
      <c r="V7" s="43"/>
      <c r="W7" s="44"/>
      <c r="X7" s="42"/>
      <c r="Y7" s="42"/>
      <c r="Z7" s="43"/>
      <c r="AA7" s="44"/>
      <c r="AB7" s="42"/>
      <c r="AC7" s="42"/>
      <c r="AD7" s="52"/>
      <c r="AE7" s="44"/>
      <c r="AF7" s="42"/>
      <c r="AG7" s="42"/>
      <c r="AH7" s="42"/>
      <c r="AI7" s="42"/>
      <c r="AJ7" s="42"/>
      <c r="AK7" s="42"/>
      <c r="AL7" s="52"/>
      <c r="AM7" s="44"/>
      <c r="AN7" s="42"/>
      <c r="AO7" s="42"/>
      <c r="AP7" s="42"/>
      <c r="AQ7" s="42"/>
      <c r="AR7" s="42"/>
      <c r="AS7" s="42"/>
      <c r="AT7" s="43"/>
    </row>
    <row r="8" spans="1:46" s="22" customFormat="1" ht="12.75">
      <c r="A8" s="40" t="str">
        <f>Classe!D12</f>
        <v>NOM 5</v>
      </c>
      <c r="B8" s="41"/>
      <c r="C8" s="42"/>
      <c r="D8" s="42"/>
      <c r="E8" s="43"/>
      <c r="F8" s="44"/>
      <c r="G8" s="42"/>
      <c r="H8" s="42"/>
      <c r="I8" s="42"/>
      <c r="J8" s="42"/>
      <c r="K8" s="43"/>
      <c r="L8" s="44"/>
      <c r="M8" s="42"/>
      <c r="N8" s="42"/>
      <c r="O8" s="42"/>
      <c r="P8" s="42"/>
      <c r="Q8" s="43"/>
      <c r="R8" s="44"/>
      <c r="S8" s="42"/>
      <c r="T8" s="42"/>
      <c r="U8" s="42"/>
      <c r="V8" s="43"/>
      <c r="W8" s="44"/>
      <c r="X8" s="42"/>
      <c r="Y8" s="42"/>
      <c r="Z8" s="43"/>
      <c r="AA8" s="44"/>
      <c r="AB8" s="42"/>
      <c r="AC8" s="42"/>
      <c r="AD8" s="52"/>
      <c r="AE8" s="44"/>
      <c r="AF8" s="42"/>
      <c r="AG8" s="42"/>
      <c r="AH8" s="42"/>
      <c r="AI8" s="42"/>
      <c r="AJ8" s="42"/>
      <c r="AK8" s="42"/>
      <c r="AL8" s="52"/>
      <c r="AM8" s="44"/>
      <c r="AN8" s="42"/>
      <c r="AO8" s="42"/>
      <c r="AP8" s="42"/>
      <c r="AQ8" s="42"/>
      <c r="AR8" s="42"/>
      <c r="AS8" s="42"/>
      <c r="AT8" s="43"/>
    </row>
    <row r="9" spans="1:46" s="22" customFormat="1" ht="12.75">
      <c r="A9" s="40" t="str">
        <f>Classe!D13</f>
        <v>NOM 6</v>
      </c>
      <c r="B9" s="41"/>
      <c r="C9" s="42"/>
      <c r="D9" s="42"/>
      <c r="E9" s="43"/>
      <c r="F9" s="44"/>
      <c r="G9" s="42"/>
      <c r="H9" s="42"/>
      <c r="I9" s="42"/>
      <c r="J9" s="42"/>
      <c r="K9" s="43"/>
      <c r="L9" s="44"/>
      <c r="M9" s="42"/>
      <c r="N9" s="42"/>
      <c r="O9" s="42"/>
      <c r="P9" s="42"/>
      <c r="Q9" s="43"/>
      <c r="R9" s="44"/>
      <c r="S9" s="42"/>
      <c r="T9" s="42"/>
      <c r="U9" s="42"/>
      <c r="V9" s="43"/>
      <c r="W9" s="44"/>
      <c r="X9" s="42"/>
      <c r="Y9" s="42"/>
      <c r="Z9" s="43"/>
      <c r="AA9" s="44"/>
      <c r="AB9" s="42"/>
      <c r="AC9" s="42"/>
      <c r="AD9" s="52"/>
      <c r="AE9" s="44"/>
      <c r="AF9" s="42"/>
      <c r="AG9" s="42"/>
      <c r="AH9" s="42"/>
      <c r="AI9" s="42"/>
      <c r="AJ9" s="42"/>
      <c r="AK9" s="42"/>
      <c r="AL9" s="52"/>
      <c r="AM9" s="44"/>
      <c r="AN9" s="42"/>
      <c r="AO9" s="42"/>
      <c r="AP9" s="42"/>
      <c r="AQ9" s="42"/>
      <c r="AR9" s="42"/>
      <c r="AS9" s="42"/>
      <c r="AT9" s="43"/>
    </row>
    <row r="10" spans="1:46" s="22" customFormat="1" ht="12.75">
      <c r="A10" s="40" t="str">
        <f>Classe!D14</f>
        <v>NOM 7</v>
      </c>
      <c r="B10" s="41"/>
      <c r="C10" s="42"/>
      <c r="D10" s="42"/>
      <c r="E10" s="43"/>
      <c r="F10" s="44"/>
      <c r="G10" s="42"/>
      <c r="H10" s="42"/>
      <c r="I10" s="42"/>
      <c r="J10" s="42"/>
      <c r="K10" s="43"/>
      <c r="L10" s="44"/>
      <c r="M10" s="42"/>
      <c r="N10" s="42"/>
      <c r="O10" s="42"/>
      <c r="P10" s="42"/>
      <c r="Q10" s="43"/>
      <c r="R10" s="44"/>
      <c r="S10" s="42"/>
      <c r="T10" s="42"/>
      <c r="U10" s="42"/>
      <c r="V10" s="43"/>
      <c r="W10" s="44"/>
      <c r="X10" s="42"/>
      <c r="Y10" s="42"/>
      <c r="Z10" s="43"/>
      <c r="AA10" s="44"/>
      <c r="AB10" s="42"/>
      <c r="AC10" s="42"/>
      <c r="AD10" s="52"/>
      <c r="AE10" s="44"/>
      <c r="AF10" s="42"/>
      <c r="AG10" s="42"/>
      <c r="AH10" s="42"/>
      <c r="AI10" s="42"/>
      <c r="AJ10" s="42"/>
      <c r="AK10" s="42"/>
      <c r="AL10" s="52"/>
      <c r="AM10" s="44"/>
      <c r="AN10" s="42"/>
      <c r="AO10" s="42"/>
      <c r="AP10" s="42"/>
      <c r="AQ10" s="42"/>
      <c r="AR10" s="42"/>
      <c r="AS10" s="42"/>
      <c r="AT10" s="43"/>
    </row>
    <row r="11" spans="1:46" s="22" customFormat="1" ht="12.75">
      <c r="A11" s="40" t="str">
        <f>Classe!D15</f>
        <v>NOM 8</v>
      </c>
      <c r="B11" s="41"/>
      <c r="C11" s="42"/>
      <c r="D11" s="42"/>
      <c r="E11" s="43"/>
      <c r="F11" s="44"/>
      <c r="G11" s="42"/>
      <c r="H11" s="42"/>
      <c r="I11" s="42"/>
      <c r="J11" s="42"/>
      <c r="K11" s="43"/>
      <c r="L11" s="44"/>
      <c r="M11" s="42"/>
      <c r="N11" s="42"/>
      <c r="O11" s="42"/>
      <c r="P11" s="42"/>
      <c r="Q11" s="43"/>
      <c r="R11" s="44"/>
      <c r="S11" s="42"/>
      <c r="T11" s="42"/>
      <c r="U11" s="42"/>
      <c r="V11" s="43"/>
      <c r="W11" s="44"/>
      <c r="X11" s="42"/>
      <c r="Y11" s="42"/>
      <c r="Z11" s="43"/>
      <c r="AA11" s="44"/>
      <c r="AB11" s="42"/>
      <c r="AC11" s="42"/>
      <c r="AD11" s="52"/>
      <c r="AE11" s="44"/>
      <c r="AF11" s="42"/>
      <c r="AG11" s="42"/>
      <c r="AH11" s="42"/>
      <c r="AI11" s="42"/>
      <c r="AJ11" s="42"/>
      <c r="AK11" s="42"/>
      <c r="AL11" s="52"/>
      <c r="AM11" s="44"/>
      <c r="AN11" s="42"/>
      <c r="AO11" s="42"/>
      <c r="AP11" s="42"/>
      <c r="AQ11" s="42"/>
      <c r="AR11" s="42"/>
      <c r="AS11" s="42"/>
      <c r="AT11" s="43"/>
    </row>
    <row r="12" spans="1:46" s="22" customFormat="1" ht="12.75">
      <c r="A12" s="40" t="str">
        <f>Classe!D16</f>
        <v>NOM 9</v>
      </c>
      <c r="B12" s="41"/>
      <c r="C12" s="42"/>
      <c r="D12" s="42"/>
      <c r="E12" s="43"/>
      <c r="F12" s="44"/>
      <c r="G12" s="42"/>
      <c r="H12" s="42"/>
      <c r="I12" s="42"/>
      <c r="J12" s="42"/>
      <c r="K12" s="43"/>
      <c r="L12" s="44"/>
      <c r="M12" s="42"/>
      <c r="N12" s="42"/>
      <c r="O12" s="42"/>
      <c r="P12" s="42"/>
      <c r="Q12" s="43"/>
      <c r="R12" s="44"/>
      <c r="S12" s="42"/>
      <c r="T12" s="42"/>
      <c r="U12" s="42"/>
      <c r="V12" s="43"/>
      <c r="W12" s="44"/>
      <c r="X12" s="42"/>
      <c r="Y12" s="42"/>
      <c r="Z12" s="43"/>
      <c r="AA12" s="44"/>
      <c r="AB12" s="42"/>
      <c r="AC12" s="42"/>
      <c r="AD12" s="52"/>
      <c r="AE12" s="44"/>
      <c r="AF12" s="42"/>
      <c r="AG12" s="42"/>
      <c r="AH12" s="42"/>
      <c r="AI12" s="42"/>
      <c r="AJ12" s="42"/>
      <c r="AK12" s="42"/>
      <c r="AL12" s="52"/>
      <c r="AM12" s="44"/>
      <c r="AN12" s="42"/>
      <c r="AO12" s="42"/>
      <c r="AP12" s="42"/>
      <c r="AQ12" s="42"/>
      <c r="AR12" s="42"/>
      <c r="AS12" s="42"/>
      <c r="AT12" s="43"/>
    </row>
    <row r="13" spans="1:46" s="22" customFormat="1" ht="12.75">
      <c r="A13" s="40" t="str">
        <f>Classe!D17</f>
        <v>NOM 10</v>
      </c>
      <c r="B13" s="41"/>
      <c r="C13" s="42"/>
      <c r="D13" s="42"/>
      <c r="E13" s="43"/>
      <c r="F13" s="44"/>
      <c r="G13" s="42"/>
      <c r="H13" s="42"/>
      <c r="I13" s="42"/>
      <c r="J13" s="42"/>
      <c r="K13" s="43"/>
      <c r="L13" s="44"/>
      <c r="M13" s="42"/>
      <c r="N13" s="42"/>
      <c r="O13" s="42"/>
      <c r="P13" s="42"/>
      <c r="Q13" s="43"/>
      <c r="R13" s="44"/>
      <c r="S13" s="42"/>
      <c r="T13" s="42"/>
      <c r="U13" s="42"/>
      <c r="V13" s="43"/>
      <c r="W13" s="44"/>
      <c r="X13" s="42"/>
      <c r="Y13" s="42"/>
      <c r="Z13" s="43"/>
      <c r="AA13" s="44"/>
      <c r="AB13" s="42"/>
      <c r="AC13" s="42"/>
      <c r="AD13" s="52"/>
      <c r="AE13" s="44"/>
      <c r="AF13" s="42"/>
      <c r="AG13" s="42"/>
      <c r="AH13" s="42"/>
      <c r="AI13" s="42"/>
      <c r="AJ13" s="42"/>
      <c r="AK13" s="42"/>
      <c r="AL13" s="52"/>
      <c r="AM13" s="44"/>
      <c r="AN13" s="42"/>
      <c r="AO13" s="42"/>
      <c r="AP13" s="42"/>
      <c r="AQ13" s="42"/>
      <c r="AR13" s="42"/>
      <c r="AS13" s="42"/>
      <c r="AT13" s="43"/>
    </row>
    <row r="14" spans="1:46" s="22" customFormat="1" ht="12.75">
      <c r="A14" s="40" t="str">
        <f>Classe!D18</f>
        <v>NOM 11</v>
      </c>
      <c r="B14" s="41"/>
      <c r="C14" s="42"/>
      <c r="D14" s="42"/>
      <c r="E14" s="43"/>
      <c r="F14" s="44"/>
      <c r="G14" s="42"/>
      <c r="H14" s="42"/>
      <c r="I14" s="42"/>
      <c r="J14" s="42"/>
      <c r="K14" s="43"/>
      <c r="L14" s="44"/>
      <c r="M14" s="42"/>
      <c r="N14" s="42"/>
      <c r="O14" s="42"/>
      <c r="P14" s="42"/>
      <c r="Q14" s="43"/>
      <c r="R14" s="44"/>
      <c r="S14" s="42"/>
      <c r="T14" s="42"/>
      <c r="U14" s="42"/>
      <c r="V14" s="43"/>
      <c r="W14" s="44"/>
      <c r="X14" s="42"/>
      <c r="Y14" s="42"/>
      <c r="Z14" s="43"/>
      <c r="AA14" s="44"/>
      <c r="AB14" s="42"/>
      <c r="AC14" s="42"/>
      <c r="AD14" s="52"/>
      <c r="AE14" s="44"/>
      <c r="AF14" s="42"/>
      <c r="AG14" s="42"/>
      <c r="AH14" s="42"/>
      <c r="AI14" s="42"/>
      <c r="AJ14" s="42"/>
      <c r="AK14" s="42"/>
      <c r="AL14" s="52"/>
      <c r="AM14" s="44"/>
      <c r="AN14" s="42"/>
      <c r="AO14" s="42"/>
      <c r="AP14" s="42"/>
      <c r="AQ14" s="42"/>
      <c r="AR14" s="42"/>
      <c r="AS14" s="42"/>
      <c r="AT14" s="43"/>
    </row>
    <row r="15" spans="1:46" s="22" customFormat="1" ht="12.75">
      <c r="A15" s="40" t="str">
        <f>Classe!D19</f>
        <v>NOM 12</v>
      </c>
      <c r="B15" s="41"/>
      <c r="C15" s="42"/>
      <c r="D15" s="42"/>
      <c r="E15" s="43"/>
      <c r="F15" s="44"/>
      <c r="G15" s="42"/>
      <c r="H15" s="42"/>
      <c r="I15" s="42"/>
      <c r="J15" s="42"/>
      <c r="K15" s="43"/>
      <c r="L15" s="44"/>
      <c r="M15" s="42"/>
      <c r="N15" s="42"/>
      <c r="O15" s="42"/>
      <c r="P15" s="42"/>
      <c r="Q15" s="43"/>
      <c r="R15" s="44"/>
      <c r="S15" s="42"/>
      <c r="T15" s="42"/>
      <c r="U15" s="42"/>
      <c r="V15" s="43"/>
      <c r="W15" s="44"/>
      <c r="X15" s="42"/>
      <c r="Y15" s="42"/>
      <c r="Z15" s="43"/>
      <c r="AA15" s="44"/>
      <c r="AB15" s="42"/>
      <c r="AC15" s="42"/>
      <c r="AD15" s="52"/>
      <c r="AE15" s="44"/>
      <c r="AF15" s="42"/>
      <c r="AG15" s="42"/>
      <c r="AH15" s="42"/>
      <c r="AI15" s="42"/>
      <c r="AJ15" s="42"/>
      <c r="AK15" s="42"/>
      <c r="AL15" s="52"/>
      <c r="AM15" s="44"/>
      <c r="AN15" s="42"/>
      <c r="AO15" s="42"/>
      <c r="AP15" s="42"/>
      <c r="AQ15" s="42"/>
      <c r="AR15" s="42"/>
      <c r="AS15" s="42"/>
      <c r="AT15" s="43"/>
    </row>
    <row r="16" spans="1:46" s="22" customFormat="1" ht="12.75">
      <c r="A16" s="40" t="str">
        <f>Classe!D20</f>
        <v>NOM 13</v>
      </c>
      <c r="B16" s="41"/>
      <c r="C16" s="42"/>
      <c r="D16" s="42"/>
      <c r="E16" s="43"/>
      <c r="F16" s="44"/>
      <c r="G16" s="42"/>
      <c r="H16" s="42"/>
      <c r="I16" s="42"/>
      <c r="J16" s="42"/>
      <c r="K16" s="43"/>
      <c r="L16" s="44"/>
      <c r="M16" s="42"/>
      <c r="N16" s="42"/>
      <c r="O16" s="42"/>
      <c r="P16" s="42"/>
      <c r="Q16" s="43"/>
      <c r="R16" s="44"/>
      <c r="S16" s="42"/>
      <c r="T16" s="42"/>
      <c r="U16" s="42"/>
      <c r="V16" s="43"/>
      <c r="W16" s="44"/>
      <c r="X16" s="42"/>
      <c r="Y16" s="42"/>
      <c r="Z16" s="43"/>
      <c r="AA16" s="44"/>
      <c r="AB16" s="42"/>
      <c r="AC16" s="42"/>
      <c r="AD16" s="52"/>
      <c r="AE16" s="44"/>
      <c r="AF16" s="42"/>
      <c r="AG16" s="42"/>
      <c r="AH16" s="42"/>
      <c r="AI16" s="42"/>
      <c r="AJ16" s="42"/>
      <c r="AK16" s="42"/>
      <c r="AL16" s="52"/>
      <c r="AM16" s="44"/>
      <c r="AN16" s="42"/>
      <c r="AO16" s="42"/>
      <c r="AP16" s="42"/>
      <c r="AQ16" s="42"/>
      <c r="AR16" s="42"/>
      <c r="AS16" s="42"/>
      <c r="AT16" s="43"/>
    </row>
    <row r="17" spans="1:46" s="22" customFormat="1" ht="12.75">
      <c r="A17" s="40" t="str">
        <f>Classe!D21</f>
        <v>NOM 14</v>
      </c>
      <c r="B17" s="41"/>
      <c r="C17" s="42"/>
      <c r="D17" s="42"/>
      <c r="E17" s="43"/>
      <c r="F17" s="44"/>
      <c r="G17" s="42"/>
      <c r="H17" s="42"/>
      <c r="I17" s="42"/>
      <c r="J17" s="42"/>
      <c r="K17" s="43"/>
      <c r="L17" s="44"/>
      <c r="M17" s="42"/>
      <c r="N17" s="42"/>
      <c r="O17" s="42"/>
      <c r="P17" s="42"/>
      <c r="Q17" s="43"/>
      <c r="R17" s="44"/>
      <c r="S17" s="42"/>
      <c r="T17" s="42"/>
      <c r="U17" s="42"/>
      <c r="V17" s="43"/>
      <c r="W17" s="44"/>
      <c r="X17" s="42"/>
      <c r="Y17" s="42"/>
      <c r="Z17" s="43"/>
      <c r="AA17" s="44"/>
      <c r="AB17" s="42"/>
      <c r="AC17" s="42"/>
      <c r="AD17" s="52"/>
      <c r="AE17" s="44"/>
      <c r="AF17" s="42"/>
      <c r="AG17" s="42"/>
      <c r="AH17" s="42"/>
      <c r="AI17" s="42"/>
      <c r="AJ17" s="42"/>
      <c r="AK17" s="42"/>
      <c r="AL17" s="52"/>
      <c r="AM17" s="44"/>
      <c r="AN17" s="42"/>
      <c r="AO17" s="42"/>
      <c r="AP17" s="42"/>
      <c r="AQ17" s="42"/>
      <c r="AR17" s="42"/>
      <c r="AS17" s="42"/>
      <c r="AT17" s="43"/>
    </row>
    <row r="18" spans="1:46" s="22" customFormat="1" ht="12.75">
      <c r="A18" s="40" t="str">
        <f>Classe!D22</f>
        <v>NOM 15</v>
      </c>
      <c r="B18" s="41"/>
      <c r="C18" s="42"/>
      <c r="D18" s="42"/>
      <c r="E18" s="43"/>
      <c r="F18" s="44"/>
      <c r="G18" s="42"/>
      <c r="H18" s="42"/>
      <c r="I18" s="42"/>
      <c r="J18" s="42"/>
      <c r="K18" s="43"/>
      <c r="L18" s="44"/>
      <c r="M18" s="42"/>
      <c r="N18" s="42"/>
      <c r="O18" s="42"/>
      <c r="P18" s="42"/>
      <c r="Q18" s="43"/>
      <c r="R18" s="44"/>
      <c r="S18" s="42"/>
      <c r="T18" s="42"/>
      <c r="U18" s="42"/>
      <c r="V18" s="43"/>
      <c r="W18" s="44"/>
      <c r="X18" s="42"/>
      <c r="Y18" s="42"/>
      <c r="Z18" s="43"/>
      <c r="AA18" s="44"/>
      <c r="AB18" s="42"/>
      <c r="AC18" s="42"/>
      <c r="AD18" s="52"/>
      <c r="AE18" s="44"/>
      <c r="AF18" s="42"/>
      <c r="AG18" s="42"/>
      <c r="AH18" s="42"/>
      <c r="AI18" s="42"/>
      <c r="AJ18" s="42"/>
      <c r="AK18" s="42"/>
      <c r="AL18" s="52"/>
      <c r="AM18" s="44"/>
      <c r="AN18" s="42"/>
      <c r="AO18" s="42"/>
      <c r="AP18" s="42"/>
      <c r="AQ18" s="42"/>
      <c r="AR18" s="42"/>
      <c r="AS18" s="42"/>
      <c r="AT18" s="43"/>
    </row>
    <row r="19" spans="1:46" s="22" customFormat="1" ht="12.75">
      <c r="A19" s="40" t="str">
        <f>Classe!D23</f>
        <v>NOM 16</v>
      </c>
      <c r="B19" s="41"/>
      <c r="C19" s="42"/>
      <c r="D19" s="42"/>
      <c r="E19" s="43"/>
      <c r="F19" s="44"/>
      <c r="G19" s="42"/>
      <c r="H19" s="42"/>
      <c r="I19" s="42"/>
      <c r="J19" s="42"/>
      <c r="K19" s="43"/>
      <c r="L19" s="44"/>
      <c r="M19" s="42"/>
      <c r="N19" s="42"/>
      <c r="O19" s="42"/>
      <c r="P19" s="42"/>
      <c r="Q19" s="43"/>
      <c r="R19" s="44"/>
      <c r="S19" s="42"/>
      <c r="T19" s="42"/>
      <c r="U19" s="42"/>
      <c r="V19" s="43"/>
      <c r="W19" s="44"/>
      <c r="X19" s="42"/>
      <c r="Y19" s="42"/>
      <c r="Z19" s="43"/>
      <c r="AA19" s="44"/>
      <c r="AB19" s="42"/>
      <c r="AC19" s="42"/>
      <c r="AD19" s="52"/>
      <c r="AE19" s="44"/>
      <c r="AF19" s="42"/>
      <c r="AG19" s="42"/>
      <c r="AH19" s="42"/>
      <c r="AI19" s="42"/>
      <c r="AJ19" s="42"/>
      <c r="AK19" s="42"/>
      <c r="AL19" s="52"/>
      <c r="AM19" s="44"/>
      <c r="AN19" s="42"/>
      <c r="AO19" s="42"/>
      <c r="AP19" s="42"/>
      <c r="AQ19" s="42"/>
      <c r="AR19" s="42"/>
      <c r="AS19" s="42"/>
      <c r="AT19" s="43"/>
    </row>
    <row r="20" spans="1:46" s="22" customFormat="1" ht="12.75">
      <c r="A20" s="40" t="str">
        <f>Classe!D24</f>
        <v>NOM 17</v>
      </c>
      <c r="B20" s="41"/>
      <c r="C20" s="42"/>
      <c r="D20" s="42"/>
      <c r="E20" s="43"/>
      <c r="F20" s="44"/>
      <c r="G20" s="42"/>
      <c r="H20" s="42"/>
      <c r="I20" s="42"/>
      <c r="J20" s="42"/>
      <c r="K20" s="43"/>
      <c r="L20" s="44"/>
      <c r="M20" s="42"/>
      <c r="N20" s="42"/>
      <c r="O20" s="42"/>
      <c r="P20" s="42"/>
      <c r="Q20" s="43"/>
      <c r="R20" s="44"/>
      <c r="S20" s="42"/>
      <c r="T20" s="42"/>
      <c r="U20" s="42"/>
      <c r="V20" s="43"/>
      <c r="W20" s="44"/>
      <c r="X20" s="42"/>
      <c r="Y20" s="42"/>
      <c r="Z20" s="43"/>
      <c r="AA20" s="44"/>
      <c r="AB20" s="42"/>
      <c r="AC20" s="42"/>
      <c r="AD20" s="52"/>
      <c r="AE20" s="44"/>
      <c r="AF20" s="42"/>
      <c r="AG20" s="42"/>
      <c r="AH20" s="42"/>
      <c r="AI20" s="42"/>
      <c r="AJ20" s="42"/>
      <c r="AK20" s="42"/>
      <c r="AL20" s="52"/>
      <c r="AM20" s="44"/>
      <c r="AN20" s="42"/>
      <c r="AO20" s="42"/>
      <c r="AP20" s="42"/>
      <c r="AQ20" s="42"/>
      <c r="AR20" s="42"/>
      <c r="AS20" s="42"/>
      <c r="AT20" s="43"/>
    </row>
    <row r="21" spans="1:46" s="22" customFormat="1" ht="12.75">
      <c r="A21" s="40" t="str">
        <f>Classe!D25</f>
        <v>NOM 18</v>
      </c>
      <c r="B21" s="41"/>
      <c r="C21" s="42"/>
      <c r="D21" s="42"/>
      <c r="E21" s="43"/>
      <c r="F21" s="44"/>
      <c r="G21" s="42"/>
      <c r="H21" s="42"/>
      <c r="I21" s="42"/>
      <c r="J21" s="42"/>
      <c r="K21" s="43"/>
      <c r="L21" s="44"/>
      <c r="M21" s="42"/>
      <c r="N21" s="42"/>
      <c r="O21" s="42"/>
      <c r="P21" s="42"/>
      <c r="Q21" s="43"/>
      <c r="R21" s="44"/>
      <c r="S21" s="42"/>
      <c r="T21" s="42"/>
      <c r="U21" s="42"/>
      <c r="V21" s="43"/>
      <c r="W21" s="44"/>
      <c r="X21" s="42"/>
      <c r="Y21" s="42"/>
      <c r="Z21" s="43"/>
      <c r="AA21" s="44"/>
      <c r="AB21" s="42"/>
      <c r="AC21" s="42"/>
      <c r="AD21" s="52"/>
      <c r="AE21" s="44"/>
      <c r="AF21" s="42"/>
      <c r="AG21" s="42"/>
      <c r="AH21" s="42"/>
      <c r="AI21" s="42"/>
      <c r="AJ21" s="42"/>
      <c r="AK21" s="42"/>
      <c r="AL21" s="52"/>
      <c r="AM21" s="44"/>
      <c r="AN21" s="42"/>
      <c r="AO21" s="42"/>
      <c r="AP21" s="42"/>
      <c r="AQ21" s="42"/>
      <c r="AR21" s="42"/>
      <c r="AS21" s="42"/>
      <c r="AT21" s="43"/>
    </row>
    <row r="22" spans="1:46" s="22" customFormat="1" ht="12.75">
      <c r="A22" s="40" t="str">
        <f>Classe!D26</f>
        <v>NOM 19</v>
      </c>
      <c r="B22" s="41"/>
      <c r="C22" s="42"/>
      <c r="D22" s="42"/>
      <c r="E22" s="43"/>
      <c r="F22" s="44"/>
      <c r="G22" s="42"/>
      <c r="H22" s="42"/>
      <c r="I22" s="42"/>
      <c r="J22" s="42"/>
      <c r="K22" s="43"/>
      <c r="L22" s="44"/>
      <c r="M22" s="42"/>
      <c r="N22" s="42"/>
      <c r="O22" s="42"/>
      <c r="P22" s="42"/>
      <c r="Q22" s="43"/>
      <c r="R22" s="44"/>
      <c r="S22" s="42"/>
      <c r="T22" s="42"/>
      <c r="U22" s="42"/>
      <c r="V22" s="43"/>
      <c r="W22" s="44"/>
      <c r="X22" s="42"/>
      <c r="Y22" s="42"/>
      <c r="Z22" s="43"/>
      <c r="AA22" s="44"/>
      <c r="AB22" s="42"/>
      <c r="AC22" s="42"/>
      <c r="AD22" s="52"/>
      <c r="AE22" s="44"/>
      <c r="AF22" s="42"/>
      <c r="AG22" s="42"/>
      <c r="AH22" s="42"/>
      <c r="AI22" s="42"/>
      <c r="AJ22" s="42"/>
      <c r="AK22" s="42"/>
      <c r="AL22" s="52"/>
      <c r="AM22" s="44"/>
      <c r="AN22" s="42"/>
      <c r="AO22" s="42"/>
      <c r="AP22" s="42"/>
      <c r="AQ22" s="42"/>
      <c r="AR22" s="42"/>
      <c r="AS22" s="42"/>
      <c r="AT22" s="43"/>
    </row>
    <row r="23" spans="1:46" s="22" customFormat="1" ht="12.75">
      <c r="A23" s="40" t="str">
        <f>Classe!D27</f>
        <v>NOM 20</v>
      </c>
      <c r="B23" s="41"/>
      <c r="C23" s="42"/>
      <c r="D23" s="42"/>
      <c r="E23" s="43"/>
      <c r="F23" s="44"/>
      <c r="G23" s="42"/>
      <c r="H23" s="42"/>
      <c r="I23" s="42"/>
      <c r="J23" s="42"/>
      <c r="K23" s="43"/>
      <c r="L23" s="44"/>
      <c r="M23" s="42"/>
      <c r="N23" s="42"/>
      <c r="O23" s="42"/>
      <c r="P23" s="42"/>
      <c r="Q23" s="43"/>
      <c r="R23" s="44"/>
      <c r="S23" s="42"/>
      <c r="T23" s="42"/>
      <c r="U23" s="42"/>
      <c r="V23" s="43"/>
      <c r="W23" s="44"/>
      <c r="X23" s="42"/>
      <c r="Y23" s="42"/>
      <c r="Z23" s="43"/>
      <c r="AA23" s="44"/>
      <c r="AB23" s="42"/>
      <c r="AC23" s="42"/>
      <c r="AD23" s="52"/>
      <c r="AE23" s="44"/>
      <c r="AF23" s="42"/>
      <c r="AG23" s="42"/>
      <c r="AH23" s="42"/>
      <c r="AI23" s="42"/>
      <c r="AJ23" s="42"/>
      <c r="AK23" s="42"/>
      <c r="AL23" s="52"/>
      <c r="AM23" s="44"/>
      <c r="AN23" s="42"/>
      <c r="AO23" s="42"/>
      <c r="AP23" s="42"/>
      <c r="AQ23" s="42"/>
      <c r="AR23" s="42"/>
      <c r="AS23" s="42"/>
      <c r="AT23" s="43"/>
    </row>
    <row r="24" spans="1:46" s="22" customFormat="1" ht="12.75">
      <c r="A24" s="40" t="str">
        <f>Classe!D28</f>
        <v>NOM 21</v>
      </c>
      <c r="B24" s="41"/>
      <c r="C24" s="42"/>
      <c r="D24" s="42"/>
      <c r="E24" s="43"/>
      <c r="F24" s="44"/>
      <c r="G24" s="42"/>
      <c r="H24" s="42"/>
      <c r="I24" s="42"/>
      <c r="J24" s="42"/>
      <c r="K24" s="43"/>
      <c r="L24" s="44"/>
      <c r="M24" s="42"/>
      <c r="N24" s="42"/>
      <c r="O24" s="42"/>
      <c r="P24" s="42"/>
      <c r="Q24" s="43"/>
      <c r="R24" s="44"/>
      <c r="S24" s="42"/>
      <c r="T24" s="42"/>
      <c r="U24" s="42"/>
      <c r="V24" s="43"/>
      <c r="W24" s="44"/>
      <c r="X24" s="42"/>
      <c r="Y24" s="42"/>
      <c r="Z24" s="43"/>
      <c r="AA24" s="44"/>
      <c r="AB24" s="42"/>
      <c r="AC24" s="42"/>
      <c r="AD24" s="52"/>
      <c r="AE24" s="44"/>
      <c r="AF24" s="42"/>
      <c r="AG24" s="42"/>
      <c r="AH24" s="42"/>
      <c r="AI24" s="42"/>
      <c r="AJ24" s="42"/>
      <c r="AK24" s="42"/>
      <c r="AL24" s="52"/>
      <c r="AM24" s="44"/>
      <c r="AN24" s="42"/>
      <c r="AO24" s="42"/>
      <c r="AP24" s="42"/>
      <c r="AQ24" s="42"/>
      <c r="AR24" s="42"/>
      <c r="AS24" s="42"/>
      <c r="AT24" s="43"/>
    </row>
    <row r="25" spans="1:46" s="22" customFormat="1" ht="12.75">
      <c r="A25" s="40" t="str">
        <f>Classe!D29</f>
        <v>NOM 22</v>
      </c>
      <c r="B25" s="41"/>
      <c r="C25" s="42"/>
      <c r="D25" s="42"/>
      <c r="E25" s="43"/>
      <c r="F25" s="44"/>
      <c r="G25" s="42"/>
      <c r="H25" s="42"/>
      <c r="I25" s="42"/>
      <c r="J25" s="42"/>
      <c r="K25" s="43"/>
      <c r="L25" s="44"/>
      <c r="M25" s="42"/>
      <c r="N25" s="42"/>
      <c r="O25" s="42"/>
      <c r="P25" s="42"/>
      <c r="Q25" s="43"/>
      <c r="R25" s="44"/>
      <c r="S25" s="42"/>
      <c r="T25" s="42"/>
      <c r="U25" s="42"/>
      <c r="V25" s="43"/>
      <c r="W25" s="44"/>
      <c r="X25" s="42"/>
      <c r="Y25" s="42"/>
      <c r="Z25" s="43"/>
      <c r="AA25" s="44"/>
      <c r="AB25" s="42"/>
      <c r="AC25" s="42"/>
      <c r="AD25" s="52"/>
      <c r="AE25" s="44"/>
      <c r="AF25" s="42"/>
      <c r="AG25" s="42"/>
      <c r="AH25" s="42"/>
      <c r="AI25" s="42"/>
      <c r="AJ25" s="42"/>
      <c r="AK25" s="42"/>
      <c r="AL25" s="52"/>
      <c r="AM25" s="44"/>
      <c r="AN25" s="42"/>
      <c r="AO25" s="42"/>
      <c r="AP25" s="42"/>
      <c r="AQ25" s="42"/>
      <c r="AR25" s="42"/>
      <c r="AS25" s="42"/>
      <c r="AT25" s="43"/>
    </row>
    <row r="26" spans="1:46" s="22" customFormat="1" ht="12.75">
      <c r="A26" s="40" t="str">
        <f>Classe!D30</f>
        <v>NOM 23</v>
      </c>
      <c r="B26" s="41"/>
      <c r="C26" s="42"/>
      <c r="D26" s="42"/>
      <c r="E26" s="43"/>
      <c r="F26" s="44"/>
      <c r="G26" s="42"/>
      <c r="H26" s="42"/>
      <c r="I26" s="42"/>
      <c r="J26" s="42"/>
      <c r="K26" s="43"/>
      <c r="L26" s="44"/>
      <c r="M26" s="42"/>
      <c r="N26" s="42"/>
      <c r="O26" s="42"/>
      <c r="P26" s="42"/>
      <c r="Q26" s="43"/>
      <c r="R26" s="44"/>
      <c r="S26" s="42"/>
      <c r="T26" s="42"/>
      <c r="U26" s="42"/>
      <c r="V26" s="43"/>
      <c r="W26" s="44"/>
      <c r="X26" s="42"/>
      <c r="Y26" s="42"/>
      <c r="Z26" s="43"/>
      <c r="AA26" s="44"/>
      <c r="AB26" s="42"/>
      <c r="AC26" s="42"/>
      <c r="AD26" s="52"/>
      <c r="AE26" s="44"/>
      <c r="AF26" s="42"/>
      <c r="AG26" s="42"/>
      <c r="AH26" s="42"/>
      <c r="AI26" s="42"/>
      <c r="AJ26" s="42"/>
      <c r="AK26" s="42"/>
      <c r="AL26" s="52"/>
      <c r="AM26" s="44"/>
      <c r="AN26" s="42"/>
      <c r="AO26" s="42"/>
      <c r="AP26" s="42"/>
      <c r="AQ26" s="42"/>
      <c r="AR26" s="42"/>
      <c r="AS26" s="42"/>
      <c r="AT26" s="43"/>
    </row>
    <row r="27" spans="1:46" s="22" customFormat="1" ht="12.75">
      <c r="A27" s="40" t="str">
        <f>Classe!D31</f>
        <v>NOM 24</v>
      </c>
      <c r="B27" s="41"/>
      <c r="C27" s="42"/>
      <c r="D27" s="42"/>
      <c r="E27" s="43"/>
      <c r="F27" s="44"/>
      <c r="G27" s="42"/>
      <c r="H27" s="42"/>
      <c r="I27" s="42"/>
      <c r="J27" s="42"/>
      <c r="K27" s="43"/>
      <c r="L27" s="44"/>
      <c r="M27" s="42"/>
      <c r="N27" s="42"/>
      <c r="O27" s="42"/>
      <c r="P27" s="42"/>
      <c r="Q27" s="43"/>
      <c r="R27" s="44"/>
      <c r="S27" s="42"/>
      <c r="T27" s="42"/>
      <c r="U27" s="42"/>
      <c r="V27" s="43"/>
      <c r="W27" s="44"/>
      <c r="X27" s="42"/>
      <c r="Y27" s="42"/>
      <c r="Z27" s="43"/>
      <c r="AA27" s="44"/>
      <c r="AB27" s="42"/>
      <c r="AC27" s="42"/>
      <c r="AD27" s="52"/>
      <c r="AE27" s="44"/>
      <c r="AF27" s="42"/>
      <c r="AG27" s="42"/>
      <c r="AH27" s="42"/>
      <c r="AI27" s="42"/>
      <c r="AJ27" s="42"/>
      <c r="AK27" s="42"/>
      <c r="AL27" s="52"/>
      <c r="AM27" s="44"/>
      <c r="AN27" s="42"/>
      <c r="AO27" s="42"/>
      <c r="AP27" s="42"/>
      <c r="AQ27" s="42"/>
      <c r="AR27" s="42"/>
      <c r="AS27" s="42"/>
      <c r="AT27" s="43"/>
    </row>
    <row r="28" spans="1:46" s="22" customFormat="1" ht="12.75">
      <c r="A28" s="40" t="str">
        <f>Classe!D32</f>
        <v>NOM 25</v>
      </c>
      <c r="B28" s="41"/>
      <c r="C28" s="42"/>
      <c r="D28" s="42"/>
      <c r="E28" s="43"/>
      <c r="F28" s="44"/>
      <c r="G28" s="42"/>
      <c r="H28" s="42"/>
      <c r="I28" s="42"/>
      <c r="J28" s="42"/>
      <c r="K28" s="43"/>
      <c r="L28" s="44"/>
      <c r="M28" s="42"/>
      <c r="N28" s="42"/>
      <c r="O28" s="42"/>
      <c r="P28" s="42"/>
      <c r="Q28" s="43"/>
      <c r="R28" s="44"/>
      <c r="S28" s="42"/>
      <c r="T28" s="42"/>
      <c r="U28" s="42"/>
      <c r="V28" s="43"/>
      <c r="W28" s="44"/>
      <c r="X28" s="42"/>
      <c r="Y28" s="42"/>
      <c r="Z28" s="43"/>
      <c r="AA28" s="44"/>
      <c r="AB28" s="42"/>
      <c r="AC28" s="42"/>
      <c r="AD28" s="52"/>
      <c r="AE28" s="44"/>
      <c r="AF28" s="42"/>
      <c r="AG28" s="42"/>
      <c r="AH28" s="42"/>
      <c r="AI28" s="42"/>
      <c r="AJ28" s="42"/>
      <c r="AK28" s="42"/>
      <c r="AL28" s="52"/>
      <c r="AM28" s="44"/>
      <c r="AN28" s="42"/>
      <c r="AO28" s="42"/>
      <c r="AP28" s="42"/>
      <c r="AQ28" s="42"/>
      <c r="AR28" s="42"/>
      <c r="AS28" s="42"/>
      <c r="AT28" s="43"/>
    </row>
    <row r="29" spans="1:46" s="22" customFormat="1" ht="12.75">
      <c r="A29" s="40" t="str">
        <f>Classe!D33</f>
        <v>NOM 26</v>
      </c>
      <c r="B29" s="41"/>
      <c r="C29" s="42"/>
      <c r="D29" s="42"/>
      <c r="E29" s="43"/>
      <c r="F29" s="44"/>
      <c r="G29" s="42"/>
      <c r="H29" s="42"/>
      <c r="I29" s="42"/>
      <c r="J29" s="42"/>
      <c r="K29" s="43"/>
      <c r="L29" s="44"/>
      <c r="M29" s="42"/>
      <c r="N29" s="42"/>
      <c r="O29" s="42"/>
      <c r="P29" s="42"/>
      <c r="Q29" s="43"/>
      <c r="R29" s="44"/>
      <c r="S29" s="42"/>
      <c r="T29" s="42"/>
      <c r="U29" s="42"/>
      <c r="V29" s="43"/>
      <c r="W29" s="44"/>
      <c r="X29" s="42"/>
      <c r="Y29" s="42"/>
      <c r="Z29" s="43"/>
      <c r="AA29" s="44"/>
      <c r="AB29" s="42"/>
      <c r="AC29" s="42"/>
      <c r="AD29" s="52"/>
      <c r="AE29" s="44"/>
      <c r="AF29" s="42"/>
      <c r="AG29" s="42"/>
      <c r="AH29" s="42"/>
      <c r="AI29" s="42"/>
      <c r="AJ29" s="42"/>
      <c r="AK29" s="42"/>
      <c r="AL29" s="52"/>
      <c r="AM29" s="44"/>
      <c r="AN29" s="42"/>
      <c r="AO29" s="42"/>
      <c r="AP29" s="42"/>
      <c r="AQ29" s="42"/>
      <c r="AR29" s="42"/>
      <c r="AS29" s="42"/>
      <c r="AT29" s="43"/>
    </row>
    <row r="30" spans="1:46" s="22" customFormat="1" ht="12.75">
      <c r="A30" s="40" t="str">
        <f>Classe!D34</f>
        <v>NOM 27</v>
      </c>
      <c r="B30" s="41"/>
      <c r="C30" s="42"/>
      <c r="D30" s="42"/>
      <c r="E30" s="43"/>
      <c r="F30" s="44"/>
      <c r="G30" s="42"/>
      <c r="H30" s="42"/>
      <c r="I30" s="42"/>
      <c r="J30" s="42"/>
      <c r="K30" s="43"/>
      <c r="L30" s="44"/>
      <c r="M30" s="42"/>
      <c r="N30" s="42"/>
      <c r="O30" s="42"/>
      <c r="P30" s="42"/>
      <c r="Q30" s="43"/>
      <c r="R30" s="44"/>
      <c r="S30" s="42"/>
      <c r="T30" s="42"/>
      <c r="U30" s="42"/>
      <c r="V30" s="43"/>
      <c r="W30" s="44"/>
      <c r="X30" s="42"/>
      <c r="Y30" s="42"/>
      <c r="Z30" s="43"/>
      <c r="AA30" s="44"/>
      <c r="AB30" s="42"/>
      <c r="AC30" s="42"/>
      <c r="AD30" s="52"/>
      <c r="AE30" s="44"/>
      <c r="AF30" s="42"/>
      <c r="AG30" s="42"/>
      <c r="AH30" s="42"/>
      <c r="AI30" s="42"/>
      <c r="AJ30" s="42"/>
      <c r="AK30" s="42"/>
      <c r="AL30" s="52"/>
      <c r="AM30" s="44"/>
      <c r="AN30" s="42"/>
      <c r="AO30" s="42"/>
      <c r="AP30" s="42"/>
      <c r="AQ30" s="42"/>
      <c r="AR30" s="42"/>
      <c r="AS30" s="42"/>
      <c r="AT30" s="43"/>
    </row>
    <row r="31" spans="1:46" s="22" customFormat="1" ht="12.75">
      <c r="A31" s="40" t="str">
        <f>Classe!D35</f>
        <v>NOM 28</v>
      </c>
      <c r="B31" s="41"/>
      <c r="C31" s="42"/>
      <c r="D31" s="42"/>
      <c r="E31" s="43"/>
      <c r="F31" s="44"/>
      <c r="G31" s="42"/>
      <c r="H31" s="42"/>
      <c r="I31" s="42"/>
      <c r="J31" s="42"/>
      <c r="K31" s="43"/>
      <c r="L31" s="44"/>
      <c r="M31" s="42"/>
      <c r="N31" s="42"/>
      <c r="O31" s="42"/>
      <c r="P31" s="42"/>
      <c r="Q31" s="43"/>
      <c r="R31" s="44"/>
      <c r="S31" s="42"/>
      <c r="T31" s="42"/>
      <c r="U31" s="42"/>
      <c r="V31" s="43"/>
      <c r="W31" s="44"/>
      <c r="X31" s="42"/>
      <c r="Y31" s="42"/>
      <c r="Z31" s="43"/>
      <c r="AA31" s="44"/>
      <c r="AB31" s="42"/>
      <c r="AC31" s="42"/>
      <c r="AD31" s="52"/>
      <c r="AE31" s="44"/>
      <c r="AF31" s="42"/>
      <c r="AG31" s="42"/>
      <c r="AH31" s="42"/>
      <c r="AI31" s="42"/>
      <c r="AJ31" s="42"/>
      <c r="AK31" s="42"/>
      <c r="AL31" s="52"/>
      <c r="AM31" s="44"/>
      <c r="AN31" s="42"/>
      <c r="AO31" s="42"/>
      <c r="AP31" s="42"/>
      <c r="AQ31" s="42"/>
      <c r="AR31" s="42"/>
      <c r="AS31" s="42"/>
      <c r="AT31" s="43"/>
    </row>
    <row r="32" spans="1:46" s="22" customFormat="1" ht="12.75">
      <c r="A32" s="40" t="str">
        <f>Classe!D36</f>
        <v>NOM 29</v>
      </c>
      <c r="B32" s="41"/>
      <c r="C32" s="42"/>
      <c r="D32" s="42"/>
      <c r="E32" s="43"/>
      <c r="F32" s="44"/>
      <c r="G32" s="42"/>
      <c r="H32" s="42"/>
      <c r="I32" s="42"/>
      <c r="J32" s="42"/>
      <c r="K32" s="43"/>
      <c r="L32" s="44"/>
      <c r="M32" s="42"/>
      <c r="N32" s="42"/>
      <c r="O32" s="42"/>
      <c r="P32" s="42"/>
      <c r="Q32" s="43"/>
      <c r="R32" s="44"/>
      <c r="S32" s="42"/>
      <c r="T32" s="42"/>
      <c r="U32" s="42"/>
      <c r="V32" s="43"/>
      <c r="W32" s="44"/>
      <c r="X32" s="42"/>
      <c r="Y32" s="42"/>
      <c r="Z32" s="43"/>
      <c r="AA32" s="44"/>
      <c r="AB32" s="42"/>
      <c r="AC32" s="42"/>
      <c r="AD32" s="52"/>
      <c r="AE32" s="44"/>
      <c r="AF32" s="42"/>
      <c r="AG32" s="42"/>
      <c r="AH32" s="42"/>
      <c r="AI32" s="42"/>
      <c r="AJ32" s="42"/>
      <c r="AK32" s="42"/>
      <c r="AL32" s="52"/>
      <c r="AM32" s="44"/>
      <c r="AN32" s="42"/>
      <c r="AO32" s="42"/>
      <c r="AP32" s="42"/>
      <c r="AQ32" s="42"/>
      <c r="AR32" s="42"/>
      <c r="AS32" s="42"/>
      <c r="AT32" s="43"/>
    </row>
    <row r="33" spans="1:46" s="22" customFormat="1" ht="13.5" thickBot="1">
      <c r="A33" s="45" t="str">
        <f>Classe!D37</f>
        <v>NOM 30</v>
      </c>
      <c r="B33" s="46"/>
      <c r="C33" s="47"/>
      <c r="D33" s="47"/>
      <c r="E33" s="48"/>
      <c r="F33" s="49"/>
      <c r="G33" s="47"/>
      <c r="H33" s="47"/>
      <c r="I33" s="47"/>
      <c r="J33" s="47"/>
      <c r="K33" s="48"/>
      <c r="L33" s="49"/>
      <c r="M33" s="47"/>
      <c r="N33" s="47"/>
      <c r="O33" s="47"/>
      <c r="P33" s="47"/>
      <c r="Q33" s="48"/>
      <c r="R33" s="49"/>
      <c r="S33" s="47"/>
      <c r="T33" s="47"/>
      <c r="U33" s="47"/>
      <c r="V33" s="48"/>
      <c r="W33" s="49"/>
      <c r="X33" s="47"/>
      <c r="Y33" s="47"/>
      <c r="Z33" s="48"/>
      <c r="AA33" s="49"/>
      <c r="AB33" s="47"/>
      <c r="AC33" s="47"/>
      <c r="AD33" s="53"/>
      <c r="AE33" s="49"/>
      <c r="AF33" s="47"/>
      <c r="AG33" s="47"/>
      <c r="AH33" s="47"/>
      <c r="AI33" s="47"/>
      <c r="AJ33" s="47"/>
      <c r="AK33" s="47"/>
      <c r="AL33" s="53"/>
      <c r="AM33" s="49"/>
      <c r="AN33" s="47"/>
      <c r="AO33" s="47"/>
      <c r="AP33" s="47"/>
      <c r="AQ33" s="47"/>
      <c r="AR33" s="47"/>
      <c r="AS33" s="47"/>
      <c r="AT33" s="48"/>
    </row>
    <row r="35" ht="13.5" thickBot="1"/>
    <row r="36" spans="2:43" ht="21" customHeight="1" thickBot="1">
      <c r="B36" s="200" t="s">
        <v>79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8"/>
      <c r="Q36" s="215" t="s">
        <v>10</v>
      </c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</row>
    <row r="37" spans="2:43" ht="13.5" customHeight="1" thickBot="1">
      <c r="B37" s="212" t="s">
        <v>80</v>
      </c>
      <c r="C37" s="213"/>
      <c r="D37" s="213"/>
      <c r="E37" s="213"/>
      <c r="F37" s="213"/>
      <c r="G37" s="213"/>
      <c r="H37" s="213"/>
      <c r="I37" s="213"/>
      <c r="J37" s="214"/>
      <c r="K37" s="212" t="s">
        <v>81</v>
      </c>
      <c r="L37" s="213"/>
      <c r="M37" s="213"/>
      <c r="N37" s="213"/>
      <c r="O37" s="213"/>
      <c r="P37" s="218"/>
      <c r="Q37" s="206" t="s">
        <v>82</v>
      </c>
      <c r="R37" s="207"/>
      <c r="S37" s="207"/>
      <c r="T37" s="208"/>
      <c r="U37" s="206" t="s">
        <v>83</v>
      </c>
      <c r="V37" s="207"/>
      <c r="W37" s="207"/>
      <c r="X37" s="208"/>
      <c r="Y37" s="206" t="s">
        <v>84</v>
      </c>
      <c r="Z37" s="207"/>
      <c r="AA37" s="207"/>
      <c r="AB37" s="207"/>
      <c r="AC37" s="208"/>
      <c r="AD37" s="206" t="s">
        <v>85</v>
      </c>
      <c r="AE37" s="207"/>
      <c r="AF37" s="208"/>
      <c r="AG37" s="206" t="s">
        <v>86</v>
      </c>
      <c r="AH37" s="207"/>
      <c r="AI37" s="208"/>
      <c r="AJ37" s="206" t="s">
        <v>87</v>
      </c>
      <c r="AK37" s="207"/>
      <c r="AL37" s="208"/>
      <c r="AM37" s="206" t="s">
        <v>88</v>
      </c>
      <c r="AN37" s="207"/>
      <c r="AO37" s="207"/>
      <c r="AP37" s="207"/>
      <c r="AQ37" s="208"/>
    </row>
    <row r="38" spans="1:45" ht="16.5" customHeight="1" thickBot="1">
      <c r="A38" s="23" t="s">
        <v>69</v>
      </c>
      <c r="B38" s="32">
        <v>71</v>
      </c>
      <c r="C38" s="33">
        <v>72</v>
      </c>
      <c r="D38" s="33">
        <v>73</v>
      </c>
      <c r="E38" s="33">
        <v>74</v>
      </c>
      <c r="F38" s="33">
        <v>75</v>
      </c>
      <c r="G38" s="33">
        <v>76</v>
      </c>
      <c r="H38" s="33">
        <v>77</v>
      </c>
      <c r="I38" s="33">
        <v>78</v>
      </c>
      <c r="J38" s="34">
        <v>79</v>
      </c>
      <c r="K38" s="31">
        <v>88</v>
      </c>
      <c r="L38" s="29">
        <v>89</v>
      </c>
      <c r="M38" s="29">
        <v>90</v>
      </c>
      <c r="N38" s="29">
        <v>91</v>
      </c>
      <c r="O38" s="29">
        <v>92</v>
      </c>
      <c r="P38" s="55">
        <v>93</v>
      </c>
      <c r="Q38" s="32">
        <v>21</v>
      </c>
      <c r="R38" s="33">
        <v>22</v>
      </c>
      <c r="S38" s="33">
        <v>23</v>
      </c>
      <c r="T38" s="34">
        <v>24</v>
      </c>
      <c r="U38" s="31">
        <v>39</v>
      </c>
      <c r="V38" s="29">
        <v>40</v>
      </c>
      <c r="W38" s="29">
        <v>41</v>
      </c>
      <c r="X38" s="30">
        <v>42</v>
      </c>
      <c r="Y38" s="31">
        <v>58</v>
      </c>
      <c r="Z38" s="29">
        <v>59</v>
      </c>
      <c r="AA38" s="29">
        <v>60</v>
      </c>
      <c r="AB38" s="29">
        <v>61</v>
      </c>
      <c r="AC38" s="30">
        <v>62</v>
      </c>
      <c r="AD38" s="32">
        <v>80</v>
      </c>
      <c r="AE38" s="33">
        <v>81</v>
      </c>
      <c r="AF38" s="34">
        <v>82</v>
      </c>
      <c r="AG38" s="31">
        <v>104</v>
      </c>
      <c r="AH38" s="29">
        <v>105</v>
      </c>
      <c r="AI38" s="30">
        <v>106</v>
      </c>
      <c r="AJ38" s="32">
        <v>111</v>
      </c>
      <c r="AK38" s="33">
        <v>112</v>
      </c>
      <c r="AL38" s="34">
        <v>113</v>
      </c>
      <c r="AM38" s="31">
        <v>114</v>
      </c>
      <c r="AN38" s="29">
        <v>115</v>
      </c>
      <c r="AO38" s="29">
        <v>116</v>
      </c>
      <c r="AP38" s="29">
        <v>117</v>
      </c>
      <c r="AQ38" s="30">
        <v>118</v>
      </c>
      <c r="AR38" s="56"/>
      <c r="AS38" s="56"/>
    </row>
    <row r="39" spans="1:43" ht="12.75">
      <c r="A39" s="54" t="str">
        <f>A4</f>
        <v>NOM 1</v>
      </c>
      <c r="B39" s="80"/>
      <c r="C39" s="81"/>
      <c r="D39" s="81"/>
      <c r="E39" s="81"/>
      <c r="F39" s="81"/>
      <c r="G39" s="81"/>
      <c r="H39" s="81"/>
      <c r="I39" s="81"/>
      <c r="J39" s="82"/>
      <c r="K39" s="83"/>
      <c r="L39" s="81"/>
      <c r="M39" s="81"/>
      <c r="N39" s="81"/>
      <c r="O39" s="81"/>
      <c r="P39" s="84"/>
      <c r="Q39" s="83"/>
      <c r="R39" s="81"/>
      <c r="S39" s="81"/>
      <c r="T39" s="82"/>
      <c r="U39" s="83"/>
      <c r="V39" s="81"/>
      <c r="W39" s="81"/>
      <c r="X39" s="82"/>
      <c r="Y39" s="83"/>
      <c r="Z39" s="81"/>
      <c r="AA39" s="81"/>
      <c r="AB39" s="81"/>
      <c r="AC39" s="82"/>
      <c r="AD39" s="83"/>
      <c r="AE39" s="81"/>
      <c r="AF39" s="82"/>
      <c r="AG39" s="83"/>
      <c r="AH39" s="81"/>
      <c r="AI39" s="82"/>
      <c r="AJ39" s="83"/>
      <c r="AK39" s="81"/>
      <c r="AL39" s="82"/>
      <c r="AM39" s="83"/>
      <c r="AN39" s="81"/>
      <c r="AO39" s="81"/>
      <c r="AP39" s="81"/>
      <c r="AQ39" s="82"/>
    </row>
    <row r="40" spans="1:43" ht="12.75">
      <c r="A40" s="25" t="str">
        <f aca="true" t="shared" si="0" ref="A40:A68">A5</f>
        <v>NOM 2</v>
      </c>
      <c r="B40" s="85"/>
      <c r="C40" s="24"/>
      <c r="D40" s="24"/>
      <c r="E40" s="24"/>
      <c r="F40" s="24"/>
      <c r="G40" s="24"/>
      <c r="H40" s="24"/>
      <c r="I40" s="24"/>
      <c r="J40" s="86"/>
      <c r="K40" s="87"/>
      <c r="L40" s="24"/>
      <c r="M40" s="24"/>
      <c r="N40" s="24"/>
      <c r="O40" s="24"/>
      <c r="P40" s="88"/>
      <c r="Q40" s="87"/>
      <c r="R40" s="24"/>
      <c r="S40" s="24"/>
      <c r="T40" s="86"/>
      <c r="U40" s="87"/>
      <c r="V40" s="24"/>
      <c r="W40" s="24"/>
      <c r="X40" s="86"/>
      <c r="Y40" s="87"/>
      <c r="Z40" s="24"/>
      <c r="AA40" s="24"/>
      <c r="AB40" s="24"/>
      <c r="AC40" s="86"/>
      <c r="AD40" s="87"/>
      <c r="AE40" s="24"/>
      <c r="AF40" s="86"/>
      <c r="AG40" s="87"/>
      <c r="AH40" s="24"/>
      <c r="AI40" s="86"/>
      <c r="AJ40" s="87"/>
      <c r="AK40" s="24"/>
      <c r="AL40" s="86"/>
      <c r="AM40" s="87"/>
      <c r="AN40" s="24"/>
      <c r="AO40" s="24"/>
      <c r="AP40" s="24"/>
      <c r="AQ40" s="86"/>
    </row>
    <row r="41" spans="1:43" ht="12.75">
      <c r="A41" s="25" t="str">
        <f t="shared" si="0"/>
        <v>NOM 3</v>
      </c>
      <c r="B41" s="85"/>
      <c r="C41" s="24"/>
      <c r="D41" s="24"/>
      <c r="E41" s="24"/>
      <c r="F41" s="24"/>
      <c r="G41" s="24"/>
      <c r="H41" s="24"/>
      <c r="I41" s="24"/>
      <c r="J41" s="86"/>
      <c r="K41" s="87"/>
      <c r="L41" s="24"/>
      <c r="M41" s="24"/>
      <c r="N41" s="24"/>
      <c r="O41" s="24"/>
      <c r="P41" s="88"/>
      <c r="Q41" s="87"/>
      <c r="R41" s="24"/>
      <c r="S41" s="24"/>
      <c r="T41" s="86"/>
      <c r="U41" s="87"/>
      <c r="V41" s="24"/>
      <c r="W41" s="24"/>
      <c r="X41" s="86"/>
      <c r="Y41" s="87"/>
      <c r="Z41" s="24"/>
      <c r="AA41" s="24"/>
      <c r="AB41" s="24"/>
      <c r="AC41" s="86"/>
      <c r="AD41" s="87"/>
      <c r="AE41" s="24"/>
      <c r="AF41" s="86"/>
      <c r="AG41" s="87"/>
      <c r="AH41" s="24"/>
      <c r="AI41" s="86"/>
      <c r="AJ41" s="87"/>
      <c r="AK41" s="24"/>
      <c r="AL41" s="86"/>
      <c r="AM41" s="87"/>
      <c r="AN41" s="24"/>
      <c r="AO41" s="24"/>
      <c r="AP41" s="24"/>
      <c r="AQ41" s="86"/>
    </row>
    <row r="42" spans="1:43" ht="12.75">
      <c r="A42" s="25" t="str">
        <f t="shared" si="0"/>
        <v>NOM 4</v>
      </c>
      <c r="B42" s="85"/>
      <c r="C42" s="24"/>
      <c r="D42" s="24"/>
      <c r="E42" s="24"/>
      <c r="F42" s="24"/>
      <c r="G42" s="24"/>
      <c r="H42" s="24"/>
      <c r="I42" s="24"/>
      <c r="J42" s="86"/>
      <c r="K42" s="87"/>
      <c r="L42" s="24"/>
      <c r="M42" s="24"/>
      <c r="N42" s="24"/>
      <c r="O42" s="24"/>
      <c r="P42" s="88"/>
      <c r="Q42" s="87"/>
      <c r="R42" s="24"/>
      <c r="S42" s="24"/>
      <c r="T42" s="86"/>
      <c r="U42" s="87"/>
      <c r="V42" s="24"/>
      <c r="W42" s="24"/>
      <c r="X42" s="86"/>
      <c r="Y42" s="87"/>
      <c r="Z42" s="24"/>
      <c r="AA42" s="24"/>
      <c r="AB42" s="24"/>
      <c r="AC42" s="86"/>
      <c r="AD42" s="87"/>
      <c r="AE42" s="24"/>
      <c r="AF42" s="86"/>
      <c r="AG42" s="87"/>
      <c r="AH42" s="24"/>
      <c r="AI42" s="86"/>
      <c r="AJ42" s="87"/>
      <c r="AK42" s="24"/>
      <c r="AL42" s="86"/>
      <c r="AM42" s="87"/>
      <c r="AN42" s="24"/>
      <c r="AO42" s="24"/>
      <c r="AP42" s="24"/>
      <c r="AQ42" s="86"/>
    </row>
    <row r="43" spans="1:43" ht="12.75">
      <c r="A43" s="25" t="str">
        <f t="shared" si="0"/>
        <v>NOM 5</v>
      </c>
      <c r="B43" s="85"/>
      <c r="C43" s="24"/>
      <c r="D43" s="24"/>
      <c r="E43" s="24"/>
      <c r="F43" s="24"/>
      <c r="G43" s="24"/>
      <c r="H43" s="24"/>
      <c r="I43" s="24"/>
      <c r="J43" s="86"/>
      <c r="K43" s="87"/>
      <c r="L43" s="24"/>
      <c r="M43" s="24"/>
      <c r="N43" s="24"/>
      <c r="O43" s="24"/>
      <c r="P43" s="88"/>
      <c r="Q43" s="87"/>
      <c r="R43" s="24"/>
      <c r="S43" s="24"/>
      <c r="T43" s="86"/>
      <c r="U43" s="87"/>
      <c r="V43" s="24"/>
      <c r="W43" s="24"/>
      <c r="X43" s="86"/>
      <c r="Y43" s="87"/>
      <c r="Z43" s="24"/>
      <c r="AA43" s="24"/>
      <c r="AB43" s="24"/>
      <c r="AC43" s="86"/>
      <c r="AD43" s="87"/>
      <c r="AE43" s="24"/>
      <c r="AF43" s="86"/>
      <c r="AG43" s="87"/>
      <c r="AH43" s="24"/>
      <c r="AI43" s="86"/>
      <c r="AJ43" s="87"/>
      <c r="AK43" s="24"/>
      <c r="AL43" s="86"/>
      <c r="AM43" s="87"/>
      <c r="AN43" s="24"/>
      <c r="AO43" s="24"/>
      <c r="AP43" s="24"/>
      <c r="AQ43" s="86"/>
    </row>
    <row r="44" spans="1:43" ht="12.75">
      <c r="A44" s="25" t="str">
        <f t="shared" si="0"/>
        <v>NOM 6</v>
      </c>
      <c r="B44" s="85"/>
      <c r="C44" s="24"/>
      <c r="D44" s="24"/>
      <c r="E44" s="24"/>
      <c r="F44" s="24"/>
      <c r="G44" s="24"/>
      <c r="H44" s="24"/>
      <c r="I44" s="24"/>
      <c r="J44" s="86"/>
      <c r="K44" s="87"/>
      <c r="L44" s="24"/>
      <c r="M44" s="24"/>
      <c r="N44" s="24"/>
      <c r="O44" s="24"/>
      <c r="P44" s="88"/>
      <c r="Q44" s="87"/>
      <c r="R44" s="24"/>
      <c r="S44" s="24"/>
      <c r="T44" s="86"/>
      <c r="U44" s="87"/>
      <c r="V44" s="24"/>
      <c r="W44" s="24"/>
      <c r="X44" s="86"/>
      <c r="Y44" s="87"/>
      <c r="Z44" s="24"/>
      <c r="AA44" s="24"/>
      <c r="AB44" s="24"/>
      <c r="AC44" s="86"/>
      <c r="AD44" s="87"/>
      <c r="AE44" s="24"/>
      <c r="AF44" s="86"/>
      <c r="AG44" s="87"/>
      <c r="AH44" s="24"/>
      <c r="AI44" s="86"/>
      <c r="AJ44" s="87"/>
      <c r="AK44" s="24"/>
      <c r="AL44" s="86"/>
      <c r="AM44" s="87"/>
      <c r="AN44" s="24"/>
      <c r="AO44" s="24"/>
      <c r="AP44" s="24"/>
      <c r="AQ44" s="86"/>
    </row>
    <row r="45" spans="1:43" ht="12.75">
      <c r="A45" s="25" t="str">
        <f t="shared" si="0"/>
        <v>NOM 7</v>
      </c>
      <c r="B45" s="85"/>
      <c r="C45" s="24"/>
      <c r="D45" s="24"/>
      <c r="E45" s="24"/>
      <c r="F45" s="24"/>
      <c r="G45" s="24"/>
      <c r="H45" s="24"/>
      <c r="I45" s="24"/>
      <c r="J45" s="86"/>
      <c r="K45" s="87"/>
      <c r="L45" s="24"/>
      <c r="M45" s="24"/>
      <c r="N45" s="24"/>
      <c r="O45" s="24"/>
      <c r="P45" s="88"/>
      <c r="Q45" s="87"/>
      <c r="R45" s="24"/>
      <c r="S45" s="24"/>
      <c r="T45" s="86"/>
      <c r="U45" s="87"/>
      <c r="V45" s="24"/>
      <c r="W45" s="24"/>
      <c r="X45" s="86"/>
      <c r="Y45" s="87"/>
      <c r="Z45" s="24"/>
      <c r="AA45" s="24"/>
      <c r="AB45" s="24"/>
      <c r="AC45" s="86"/>
      <c r="AD45" s="87"/>
      <c r="AE45" s="24"/>
      <c r="AF45" s="86"/>
      <c r="AG45" s="87"/>
      <c r="AH45" s="24"/>
      <c r="AI45" s="86"/>
      <c r="AJ45" s="87"/>
      <c r="AK45" s="24"/>
      <c r="AL45" s="86"/>
      <c r="AM45" s="87"/>
      <c r="AN45" s="24"/>
      <c r="AO45" s="24"/>
      <c r="AP45" s="24"/>
      <c r="AQ45" s="86"/>
    </row>
    <row r="46" spans="1:43" ht="12.75">
      <c r="A46" s="25" t="str">
        <f t="shared" si="0"/>
        <v>NOM 8</v>
      </c>
      <c r="B46" s="85"/>
      <c r="C46" s="24"/>
      <c r="D46" s="24"/>
      <c r="E46" s="24"/>
      <c r="F46" s="24"/>
      <c r="G46" s="24"/>
      <c r="H46" s="24"/>
      <c r="I46" s="24"/>
      <c r="J46" s="86"/>
      <c r="K46" s="87"/>
      <c r="L46" s="24"/>
      <c r="M46" s="24"/>
      <c r="N46" s="24"/>
      <c r="O46" s="24"/>
      <c r="P46" s="88"/>
      <c r="Q46" s="87"/>
      <c r="R46" s="24"/>
      <c r="S46" s="24"/>
      <c r="T46" s="86"/>
      <c r="U46" s="87"/>
      <c r="V46" s="24"/>
      <c r="W46" s="24"/>
      <c r="X46" s="86"/>
      <c r="Y46" s="87"/>
      <c r="Z46" s="24"/>
      <c r="AA46" s="24"/>
      <c r="AB46" s="24"/>
      <c r="AC46" s="86"/>
      <c r="AD46" s="87"/>
      <c r="AE46" s="24"/>
      <c r="AF46" s="86"/>
      <c r="AG46" s="87"/>
      <c r="AH46" s="24"/>
      <c r="AI46" s="86"/>
      <c r="AJ46" s="87"/>
      <c r="AK46" s="24"/>
      <c r="AL46" s="86"/>
      <c r="AM46" s="87"/>
      <c r="AN46" s="24"/>
      <c r="AO46" s="24"/>
      <c r="AP46" s="24"/>
      <c r="AQ46" s="86"/>
    </row>
    <row r="47" spans="1:43" ht="12.75">
      <c r="A47" s="25" t="str">
        <f t="shared" si="0"/>
        <v>NOM 9</v>
      </c>
      <c r="B47" s="85"/>
      <c r="C47" s="24"/>
      <c r="D47" s="24"/>
      <c r="E47" s="24"/>
      <c r="F47" s="24"/>
      <c r="G47" s="24"/>
      <c r="H47" s="24"/>
      <c r="I47" s="24"/>
      <c r="J47" s="86"/>
      <c r="K47" s="87"/>
      <c r="L47" s="24"/>
      <c r="M47" s="24"/>
      <c r="N47" s="24"/>
      <c r="O47" s="24"/>
      <c r="P47" s="88"/>
      <c r="Q47" s="87"/>
      <c r="R47" s="24"/>
      <c r="S47" s="24"/>
      <c r="T47" s="86"/>
      <c r="U47" s="87"/>
      <c r="V47" s="24"/>
      <c r="W47" s="24"/>
      <c r="X47" s="86"/>
      <c r="Y47" s="87"/>
      <c r="Z47" s="24"/>
      <c r="AA47" s="24"/>
      <c r="AB47" s="24"/>
      <c r="AC47" s="86"/>
      <c r="AD47" s="87"/>
      <c r="AE47" s="24"/>
      <c r="AF47" s="86"/>
      <c r="AG47" s="87"/>
      <c r="AH47" s="24"/>
      <c r="AI47" s="86"/>
      <c r="AJ47" s="87"/>
      <c r="AK47" s="24"/>
      <c r="AL47" s="86"/>
      <c r="AM47" s="87"/>
      <c r="AN47" s="24"/>
      <c r="AO47" s="24"/>
      <c r="AP47" s="24"/>
      <c r="AQ47" s="86"/>
    </row>
    <row r="48" spans="1:43" ht="12.75">
      <c r="A48" s="25" t="str">
        <f t="shared" si="0"/>
        <v>NOM 10</v>
      </c>
      <c r="B48" s="85"/>
      <c r="C48" s="24"/>
      <c r="D48" s="24"/>
      <c r="E48" s="24"/>
      <c r="F48" s="24"/>
      <c r="G48" s="24"/>
      <c r="H48" s="24"/>
      <c r="I48" s="24"/>
      <c r="J48" s="86"/>
      <c r="K48" s="87"/>
      <c r="L48" s="24"/>
      <c r="M48" s="24"/>
      <c r="N48" s="24"/>
      <c r="O48" s="24"/>
      <c r="P48" s="88"/>
      <c r="Q48" s="87"/>
      <c r="R48" s="24"/>
      <c r="S48" s="24"/>
      <c r="T48" s="86"/>
      <c r="U48" s="87"/>
      <c r="V48" s="24"/>
      <c r="W48" s="24"/>
      <c r="X48" s="86"/>
      <c r="Y48" s="87"/>
      <c r="Z48" s="24"/>
      <c r="AA48" s="24"/>
      <c r="AB48" s="24"/>
      <c r="AC48" s="86"/>
      <c r="AD48" s="87"/>
      <c r="AE48" s="24"/>
      <c r="AF48" s="86"/>
      <c r="AG48" s="87"/>
      <c r="AH48" s="24"/>
      <c r="AI48" s="86"/>
      <c r="AJ48" s="87"/>
      <c r="AK48" s="24"/>
      <c r="AL48" s="86"/>
      <c r="AM48" s="87"/>
      <c r="AN48" s="24"/>
      <c r="AO48" s="24"/>
      <c r="AP48" s="24"/>
      <c r="AQ48" s="86"/>
    </row>
    <row r="49" spans="1:43" ht="12.75">
      <c r="A49" s="25" t="str">
        <f t="shared" si="0"/>
        <v>NOM 11</v>
      </c>
      <c r="B49" s="85"/>
      <c r="C49" s="24"/>
      <c r="D49" s="24"/>
      <c r="E49" s="24"/>
      <c r="F49" s="24"/>
      <c r="G49" s="24"/>
      <c r="H49" s="24"/>
      <c r="I49" s="24"/>
      <c r="J49" s="86"/>
      <c r="K49" s="87"/>
      <c r="L49" s="24"/>
      <c r="M49" s="24"/>
      <c r="N49" s="24"/>
      <c r="O49" s="24"/>
      <c r="P49" s="88"/>
      <c r="Q49" s="87"/>
      <c r="R49" s="24"/>
      <c r="S49" s="24"/>
      <c r="T49" s="86"/>
      <c r="U49" s="87"/>
      <c r="V49" s="24"/>
      <c r="W49" s="24"/>
      <c r="X49" s="86"/>
      <c r="Y49" s="87"/>
      <c r="Z49" s="24"/>
      <c r="AA49" s="24"/>
      <c r="AB49" s="24"/>
      <c r="AC49" s="86"/>
      <c r="AD49" s="87"/>
      <c r="AE49" s="24"/>
      <c r="AF49" s="86"/>
      <c r="AG49" s="87"/>
      <c r="AH49" s="24"/>
      <c r="AI49" s="86"/>
      <c r="AJ49" s="87"/>
      <c r="AK49" s="24"/>
      <c r="AL49" s="86"/>
      <c r="AM49" s="87"/>
      <c r="AN49" s="24"/>
      <c r="AO49" s="24"/>
      <c r="AP49" s="24"/>
      <c r="AQ49" s="86"/>
    </row>
    <row r="50" spans="1:43" ht="12.75">
      <c r="A50" s="25" t="str">
        <f t="shared" si="0"/>
        <v>NOM 12</v>
      </c>
      <c r="B50" s="85"/>
      <c r="C50" s="24"/>
      <c r="D50" s="24"/>
      <c r="E50" s="24"/>
      <c r="F50" s="24"/>
      <c r="G50" s="24"/>
      <c r="H50" s="24"/>
      <c r="I50" s="24"/>
      <c r="J50" s="86"/>
      <c r="K50" s="87"/>
      <c r="L50" s="24"/>
      <c r="M50" s="24"/>
      <c r="N50" s="24"/>
      <c r="O50" s="24"/>
      <c r="P50" s="88"/>
      <c r="Q50" s="87"/>
      <c r="R50" s="24"/>
      <c r="S50" s="24"/>
      <c r="T50" s="86"/>
      <c r="U50" s="87"/>
      <c r="V50" s="24"/>
      <c r="W50" s="24"/>
      <c r="X50" s="86"/>
      <c r="Y50" s="87"/>
      <c r="Z50" s="24"/>
      <c r="AA50" s="24"/>
      <c r="AB50" s="24"/>
      <c r="AC50" s="86"/>
      <c r="AD50" s="87"/>
      <c r="AE50" s="24"/>
      <c r="AF50" s="86"/>
      <c r="AG50" s="87"/>
      <c r="AH50" s="24"/>
      <c r="AI50" s="86"/>
      <c r="AJ50" s="87"/>
      <c r="AK50" s="24"/>
      <c r="AL50" s="86"/>
      <c r="AM50" s="87"/>
      <c r="AN50" s="24"/>
      <c r="AO50" s="24"/>
      <c r="AP50" s="24"/>
      <c r="AQ50" s="86"/>
    </row>
    <row r="51" spans="1:43" ht="12.75">
      <c r="A51" s="25" t="str">
        <f t="shared" si="0"/>
        <v>NOM 13</v>
      </c>
      <c r="B51" s="85"/>
      <c r="C51" s="24"/>
      <c r="D51" s="24"/>
      <c r="E51" s="24"/>
      <c r="F51" s="24"/>
      <c r="G51" s="24"/>
      <c r="H51" s="24"/>
      <c r="I51" s="24"/>
      <c r="J51" s="86"/>
      <c r="K51" s="87"/>
      <c r="L51" s="24"/>
      <c r="M51" s="24"/>
      <c r="N51" s="24"/>
      <c r="O51" s="24"/>
      <c r="P51" s="88"/>
      <c r="Q51" s="87"/>
      <c r="R51" s="24"/>
      <c r="S51" s="24"/>
      <c r="T51" s="86"/>
      <c r="U51" s="87"/>
      <c r="V51" s="24"/>
      <c r="W51" s="24"/>
      <c r="X51" s="86"/>
      <c r="Y51" s="87"/>
      <c r="Z51" s="24"/>
      <c r="AA51" s="24"/>
      <c r="AB51" s="24"/>
      <c r="AC51" s="86"/>
      <c r="AD51" s="87"/>
      <c r="AE51" s="24"/>
      <c r="AF51" s="86"/>
      <c r="AG51" s="87"/>
      <c r="AH51" s="24"/>
      <c r="AI51" s="86"/>
      <c r="AJ51" s="87"/>
      <c r="AK51" s="24"/>
      <c r="AL51" s="86"/>
      <c r="AM51" s="87"/>
      <c r="AN51" s="24"/>
      <c r="AO51" s="24"/>
      <c r="AP51" s="24"/>
      <c r="AQ51" s="86"/>
    </row>
    <row r="52" spans="1:43" ht="12.75">
      <c r="A52" s="25" t="str">
        <f t="shared" si="0"/>
        <v>NOM 14</v>
      </c>
      <c r="B52" s="85"/>
      <c r="C52" s="24"/>
      <c r="D52" s="24"/>
      <c r="E52" s="24"/>
      <c r="F52" s="24"/>
      <c r="G52" s="24"/>
      <c r="H52" s="24"/>
      <c r="I52" s="24"/>
      <c r="J52" s="86"/>
      <c r="K52" s="87"/>
      <c r="L52" s="24"/>
      <c r="M52" s="24"/>
      <c r="N52" s="24"/>
      <c r="O52" s="24"/>
      <c r="P52" s="88"/>
      <c r="Q52" s="87"/>
      <c r="R52" s="24"/>
      <c r="S52" s="24"/>
      <c r="T52" s="86"/>
      <c r="U52" s="87"/>
      <c r="V52" s="24"/>
      <c r="W52" s="24"/>
      <c r="X52" s="86"/>
      <c r="Y52" s="87"/>
      <c r="Z52" s="24"/>
      <c r="AA52" s="24"/>
      <c r="AB52" s="24"/>
      <c r="AC52" s="86"/>
      <c r="AD52" s="87"/>
      <c r="AE52" s="24"/>
      <c r="AF52" s="86"/>
      <c r="AG52" s="87"/>
      <c r="AH52" s="24"/>
      <c r="AI52" s="86"/>
      <c r="AJ52" s="87"/>
      <c r="AK52" s="24"/>
      <c r="AL52" s="86"/>
      <c r="AM52" s="87"/>
      <c r="AN52" s="24"/>
      <c r="AO52" s="24"/>
      <c r="AP52" s="24"/>
      <c r="AQ52" s="86"/>
    </row>
    <row r="53" spans="1:43" ht="12.75">
      <c r="A53" s="25" t="str">
        <f t="shared" si="0"/>
        <v>NOM 15</v>
      </c>
      <c r="B53" s="85"/>
      <c r="C53" s="24"/>
      <c r="D53" s="24"/>
      <c r="E53" s="24"/>
      <c r="F53" s="24"/>
      <c r="G53" s="24"/>
      <c r="H53" s="24"/>
      <c r="I53" s="24"/>
      <c r="J53" s="86"/>
      <c r="K53" s="87"/>
      <c r="L53" s="24"/>
      <c r="M53" s="24"/>
      <c r="N53" s="24"/>
      <c r="O53" s="24"/>
      <c r="P53" s="88"/>
      <c r="Q53" s="87"/>
      <c r="R53" s="24"/>
      <c r="S53" s="24"/>
      <c r="T53" s="86"/>
      <c r="U53" s="87"/>
      <c r="V53" s="24"/>
      <c r="W53" s="24"/>
      <c r="X53" s="86"/>
      <c r="Y53" s="87"/>
      <c r="Z53" s="24"/>
      <c r="AA53" s="24"/>
      <c r="AB53" s="24"/>
      <c r="AC53" s="86"/>
      <c r="AD53" s="87"/>
      <c r="AE53" s="24"/>
      <c r="AF53" s="86"/>
      <c r="AG53" s="87"/>
      <c r="AH53" s="24"/>
      <c r="AI53" s="86"/>
      <c r="AJ53" s="87"/>
      <c r="AK53" s="24"/>
      <c r="AL53" s="86"/>
      <c r="AM53" s="87"/>
      <c r="AN53" s="24"/>
      <c r="AO53" s="24"/>
      <c r="AP53" s="24"/>
      <c r="AQ53" s="86"/>
    </row>
    <row r="54" spans="1:43" ht="12.75">
      <c r="A54" s="25" t="str">
        <f t="shared" si="0"/>
        <v>NOM 16</v>
      </c>
      <c r="B54" s="85"/>
      <c r="C54" s="24"/>
      <c r="D54" s="24"/>
      <c r="E54" s="24"/>
      <c r="F54" s="24"/>
      <c r="G54" s="24"/>
      <c r="H54" s="24"/>
      <c r="I54" s="24"/>
      <c r="J54" s="86"/>
      <c r="K54" s="87"/>
      <c r="L54" s="24"/>
      <c r="M54" s="24"/>
      <c r="N54" s="24"/>
      <c r="O54" s="24"/>
      <c r="P54" s="88"/>
      <c r="Q54" s="87"/>
      <c r="R54" s="24"/>
      <c r="S54" s="24"/>
      <c r="T54" s="86"/>
      <c r="U54" s="87"/>
      <c r="V54" s="24"/>
      <c r="W54" s="24"/>
      <c r="X54" s="86"/>
      <c r="Y54" s="87"/>
      <c r="Z54" s="24"/>
      <c r="AA54" s="24"/>
      <c r="AB54" s="24"/>
      <c r="AC54" s="86"/>
      <c r="AD54" s="87"/>
      <c r="AE54" s="24"/>
      <c r="AF54" s="86"/>
      <c r="AG54" s="87"/>
      <c r="AH54" s="24"/>
      <c r="AI54" s="86"/>
      <c r="AJ54" s="87"/>
      <c r="AK54" s="24"/>
      <c r="AL54" s="86"/>
      <c r="AM54" s="87"/>
      <c r="AN54" s="24"/>
      <c r="AO54" s="24"/>
      <c r="AP54" s="24"/>
      <c r="AQ54" s="86"/>
    </row>
    <row r="55" spans="1:43" ht="12.75">
      <c r="A55" s="25" t="str">
        <f t="shared" si="0"/>
        <v>NOM 17</v>
      </c>
      <c r="B55" s="85"/>
      <c r="C55" s="24"/>
      <c r="D55" s="24"/>
      <c r="E55" s="24"/>
      <c r="F55" s="24"/>
      <c r="G55" s="24"/>
      <c r="H55" s="24"/>
      <c r="I55" s="24"/>
      <c r="J55" s="86"/>
      <c r="K55" s="87"/>
      <c r="L55" s="24"/>
      <c r="M55" s="24"/>
      <c r="N55" s="24"/>
      <c r="O55" s="24"/>
      <c r="P55" s="88"/>
      <c r="Q55" s="87"/>
      <c r="R55" s="24"/>
      <c r="S55" s="24"/>
      <c r="T55" s="86"/>
      <c r="U55" s="87"/>
      <c r="V55" s="24"/>
      <c r="W55" s="24"/>
      <c r="X55" s="86"/>
      <c r="Y55" s="87"/>
      <c r="Z55" s="24"/>
      <c r="AA55" s="24"/>
      <c r="AB55" s="24"/>
      <c r="AC55" s="86"/>
      <c r="AD55" s="87"/>
      <c r="AE55" s="24"/>
      <c r="AF55" s="86"/>
      <c r="AG55" s="87"/>
      <c r="AH55" s="24"/>
      <c r="AI55" s="86"/>
      <c r="AJ55" s="87"/>
      <c r="AK55" s="24"/>
      <c r="AL55" s="86"/>
      <c r="AM55" s="87"/>
      <c r="AN55" s="24"/>
      <c r="AO55" s="24"/>
      <c r="AP55" s="24"/>
      <c r="AQ55" s="86"/>
    </row>
    <row r="56" spans="1:43" ht="12.75">
      <c r="A56" s="25" t="str">
        <f t="shared" si="0"/>
        <v>NOM 18</v>
      </c>
      <c r="B56" s="85"/>
      <c r="C56" s="24"/>
      <c r="D56" s="24"/>
      <c r="E56" s="24"/>
      <c r="F56" s="24"/>
      <c r="G56" s="24"/>
      <c r="H56" s="24"/>
      <c r="I56" s="24"/>
      <c r="J56" s="86"/>
      <c r="K56" s="87"/>
      <c r="L56" s="24"/>
      <c r="M56" s="24"/>
      <c r="N56" s="24"/>
      <c r="O56" s="24"/>
      <c r="P56" s="88"/>
      <c r="Q56" s="87"/>
      <c r="R56" s="24"/>
      <c r="S56" s="24"/>
      <c r="T56" s="86"/>
      <c r="U56" s="87"/>
      <c r="V56" s="24"/>
      <c r="W56" s="24"/>
      <c r="X56" s="86"/>
      <c r="Y56" s="87"/>
      <c r="Z56" s="24"/>
      <c r="AA56" s="24"/>
      <c r="AB56" s="24"/>
      <c r="AC56" s="86"/>
      <c r="AD56" s="87"/>
      <c r="AE56" s="24"/>
      <c r="AF56" s="86"/>
      <c r="AG56" s="87"/>
      <c r="AH56" s="24"/>
      <c r="AI56" s="86"/>
      <c r="AJ56" s="87"/>
      <c r="AK56" s="24"/>
      <c r="AL56" s="86"/>
      <c r="AM56" s="87"/>
      <c r="AN56" s="24"/>
      <c r="AO56" s="24"/>
      <c r="AP56" s="24"/>
      <c r="AQ56" s="86"/>
    </row>
    <row r="57" spans="1:43" ht="12.75">
      <c r="A57" s="25" t="str">
        <f t="shared" si="0"/>
        <v>NOM 19</v>
      </c>
      <c r="B57" s="85"/>
      <c r="C57" s="24"/>
      <c r="D57" s="24"/>
      <c r="E57" s="24"/>
      <c r="F57" s="24"/>
      <c r="G57" s="24"/>
      <c r="H57" s="24"/>
      <c r="I57" s="24"/>
      <c r="J57" s="86"/>
      <c r="K57" s="87"/>
      <c r="L57" s="24"/>
      <c r="M57" s="24"/>
      <c r="N57" s="24"/>
      <c r="O57" s="24"/>
      <c r="P57" s="88"/>
      <c r="Q57" s="87"/>
      <c r="R57" s="24"/>
      <c r="S57" s="24"/>
      <c r="T57" s="86"/>
      <c r="U57" s="87"/>
      <c r="V57" s="24"/>
      <c r="W57" s="24"/>
      <c r="X57" s="86"/>
      <c r="Y57" s="87"/>
      <c r="Z57" s="24"/>
      <c r="AA57" s="24"/>
      <c r="AB57" s="24"/>
      <c r="AC57" s="86"/>
      <c r="AD57" s="87"/>
      <c r="AE57" s="24"/>
      <c r="AF57" s="86"/>
      <c r="AG57" s="87"/>
      <c r="AH57" s="24"/>
      <c r="AI57" s="86"/>
      <c r="AJ57" s="87"/>
      <c r="AK57" s="24"/>
      <c r="AL57" s="86"/>
      <c r="AM57" s="87"/>
      <c r="AN57" s="24"/>
      <c r="AO57" s="24"/>
      <c r="AP57" s="24"/>
      <c r="AQ57" s="86"/>
    </row>
    <row r="58" spans="1:43" ht="12.75">
      <c r="A58" s="25" t="str">
        <f t="shared" si="0"/>
        <v>NOM 20</v>
      </c>
      <c r="B58" s="85"/>
      <c r="C58" s="24"/>
      <c r="D58" s="24"/>
      <c r="E58" s="24"/>
      <c r="F58" s="24"/>
      <c r="G58" s="24"/>
      <c r="H58" s="24"/>
      <c r="I58" s="24"/>
      <c r="J58" s="86"/>
      <c r="K58" s="87"/>
      <c r="L58" s="24"/>
      <c r="M58" s="24"/>
      <c r="N58" s="24"/>
      <c r="O58" s="24"/>
      <c r="P58" s="88"/>
      <c r="Q58" s="87"/>
      <c r="R58" s="24"/>
      <c r="S58" s="24"/>
      <c r="T58" s="86"/>
      <c r="U58" s="87"/>
      <c r="V58" s="24"/>
      <c r="W58" s="24"/>
      <c r="X58" s="86"/>
      <c r="Y58" s="87"/>
      <c r="Z58" s="24"/>
      <c r="AA58" s="24"/>
      <c r="AB58" s="24"/>
      <c r="AC58" s="86"/>
      <c r="AD58" s="87"/>
      <c r="AE58" s="24"/>
      <c r="AF58" s="86"/>
      <c r="AG58" s="87"/>
      <c r="AH58" s="24"/>
      <c r="AI58" s="86"/>
      <c r="AJ58" s="87"/>
      <c r="AK58" s="24"/>
      <c r="AL58" s="86"/>
      <c r="AM58" s="87"/>
      <c r="AN58" s="24"/>
      <c r="AO58" s="24"/>
      <c r="AP58" s="24"/>
      <c r="AQ58" s="86"/>
    </row>
    <row r="59" spans="1:43" ht="12.75">
      <c r="A59" s="25" t="str">
        <f t="shared" si="0"/>
        <v>NOM 21</v>
      </c>
      <c r="B59" s="85"/>
      <c r="C59" s="24"/>
      <c r="D59" s="24"/>
      <c r="E59" s="24"/>
      <c r="F59" s="24"/>
      <c r="G59" s="24"/>
      <c r="H59" s="24"/>
      <c r="I59" s="24"/>
      <c r="J59" s="86"/>
      <c r="K59" s="87"/>
      <c r="L59" s="24"/>
      <c r="M59" s="24"/>
      <c r="N59" s="24"/>
      <c r="O59" s="24"/>
      <c r="P59" s="88"/>
      <c r="Q59" s="87"/>
      <c r="R59" s="24"/>
      <c r="S59" s="24"/>
      <c r="T59" s="86"/>
      <c r="U59" s="87"/>
      <c r="V59" s="24"/>
      <c r="W59" s="24"/>
      <c r="X59" s="86"/>
      <c r="Y59" s="87"/>
      <c r="Z59" s="24"/>
      <c r="AA59" s="24"/>
      <c r="AB59" s="24"/>
      <c r="AC59" s="86"/>
      <c r="AD59" s="87"/>
      <c r="AE59" s="24"/>
      <c r="AF59" s="86"/>
      <c r="AG59" s="87"/>
      <c r="AH59" s="24"/>
      <c r="AI59" s="86"/>
      <c r="AJ59" s="87"/>
      <c r="AK59" s="24"/>
      <c r="AL59" s="86"/>
      <c r="AM59" s="87"/>
      <c r="AN59" s="24"/>
      <c r="AO59" s="24"/>
      <c r="AP59" s="24"/>
      <c r="AQ59" s="86"/>
    </row>
    <row r="60" spans="1:43" ht="12.75">
      <c r="A60" s="25" t="str">
        <f t="shared" si="0"/>
        <v>NOM 22</v>
      </c>
      <c r="B60" s="85"/>
      <c r="C60" s="24"/>
      <c r="D60" s="24"/>
      <c r="E60" s="24"/>
      <c r="F60" s="24"/>
      <c r="G60" s="24"/>
      <c r="H60" s="24"/>
      <c r="I60" s="24"/>
      <c r="J60" s="86"/>
      <c r="K60" s="87"/>
      <c r="L60" s="24"/>
      <c r="M60" s="24"/>
      <c r="N60" s="24"/>
      <c r="O60" s="24"/>
      <c r="P60" s="88"/>
      <c r="Q60" s="87"/>
      <c r="R60" s="24"/>
      <c r="S60" s="24"/>
      <c r="T60" s="86"/>
      <c r="U60" s="87"/>
      <c r="V60" s="24"/>
      <c r="W60" s="24"/>
      <c r="X60" s="86"/>
      <c r="Y60" s="87"/>
      <c r="Z60" s="24"/>
      <c r="AA60" s="24"/>
      <c r="AB60" s="24"/>
      <c r="AC60" s="86"/>
      <c r="AD60" s="87"/>
      <c r="AE60" s="24"/>
      <c r="AF60" s="86"/>
      <c r="AG60" s="87"/>
      <c r="AH60" s="24"/>
      <c r="AI60" s="86"/>
      <c r="AJ60" s="87"/>
      <c r="AK60" s="24"/>
      <c r="AL60" s="86"/>
      <c r="AM60" s="87"/>
      <c r="AN60" s="24"/>
      <c r="AO60" s="24"/>
      <c r="AP60" s="24"/>
      <c r="AQ60" s="86"/>
    </row>
    <row r="61" spans="1:43" ht="12.75">
      <c r="A61" s="25" t="str">
        <f t="shared" si="0"/>
        <v>NOM 23</v>
      </c>
      <c r="B61" s="85"/>
      <c r="C61" s="24"/>
      <c r="D61" s="24"/>
      <c r="E61" s="24"/>
      <c r="F61" s="24"/>
      <c r="G61" s="24"/>
      <c r="H61" s="24"/>
      <c r="I61" s="24"/>
      <c r="J61" s="86"/>
      <c r="K61" s="87"/>
      <c r="L61" s="24"/>
      <c r="M61" s="24"/>
      <c r="N61" s="24"/>
      <c r="O61" s="24"/>
      <c r="P61" s="88"/>
      <c r="Q61" s="87"/>
      <c r="R61" s="24"/>
      <c r="S61" s="24"/>
      <c r="T61" s="86"/>
      <c r="U61" s="87"/>
      <c r="V61" s="24"/>
      <c r="W61" s="24"/>
      <c r="X61" s="86"/>
      <c r="Y61" s="87"/>
      <c r="Z61" s="24"/>
      <c r="AA61" s="24"/>
      <c r="AB61" s="24"/>
      <c r="AC61" s="86"/>
      <c r="AD61" s="87"/>
      <c r="AE61" s="24"/>
      <c r="AF61" s="86"/>
      <c r="AG61" s="87"/>
      <c r="AH61" s="24"/>
      <c r="AI61" s="86"/>
      <c r="AJ61" s="87"/>
      <c r="AK61" s="24"/>
      <c r="AL61" s="86"/>
      <c r="AM61" s="87"/>
      <c r="AN61" s="24"/>
      <c r="AO61" s="24"/>
      <c r="AP61" s="24"/>
      <c r="AQ61" s="86"/>
    </row>
    <row r="62" spans="1:43" ht="12.75">
      <c r="A62" s="25" t="str">
        <f t="shared" si="0"/>
        <v>NOM 24</v>
      </c>
      <c r="B62" s="85"/>
      <c r="C62" s="24"/>
      <c r="D62" s="24"/>
      <c r="E62" s="24"/>
      <c r="F62" s="24"/>
      <c r="G62" s="24"/>
      <c r="H62" s="24"/>
      <c r="I62" s="24"/>
      <c r="J62" s="86"/>
      <c r="K62" s="87"/>
      <c r="L62" s="24"/>
      <c r="M62" s="24"/>
      <c r="N62" s="24"/>
      <c r="O62" s="24"/>
      <c r="P62" s="88"/>
      <c r="Q62" s="87"/>
      <c r="R62" s="24"/>
      <c r="S62" s="24"/>
      <c r="T62" s="86"/>
      <c r="U62" s="87"/>
      <c r="V62" s="24"/>
      <c r="W62" s="24"/>
      <c r="X62" s="86"/>
      <c r="Y62" s="87"/>
      <c r="Z62" s="24"/>
      <c r="AA62" s="24"/>
      <c r="AB62" s="24"/>
      <c r="AC62" s="86"/>
      <c r="AD62" s="87"/>
      <c r="AE62" s="24"/>
      <c r="AF62" s="86"/>
      <c r="AG62" s="87"/>
      <c r="AH62" s="24"/>
      <c r="AI62" s="86"/>
      <c r="AJ62" s="87"/>
      <c r="AK62" s="24"/>
      <c r="AL62" s="86"/>
      <c r="AM62" s="87"/>
      <c r="AN62" s="24"/>
      <c r="AO62" s="24"/>
      <c r="AP62" s="24"/>
      <c r="AQ62" s="86"/>
    </row>
    <row r="63" spans="1:43" ht="12.75">
      <c r="A63" s="25" t="str">
        <f t="shared" si="0"/>
        <v>NOM 25</v>
      </c>
      <c r="B63" s="85"/>
      <c r="C63" s="24"/>
      <c r="D63" s="24"/>
      <c r="E63" s="24"/>
      <c r="F63" s="24"/>
      <c r="G63" s="24"/>
      <c r="H63" s="24"/>
      <c r="I63" s="24"/>
      <c r="J63" s="86"/>
      <c r="K63" s="87"/>
      <c r="L63" s="24"/>
      <c r="M63" s="24"/>
      <c r="N63" s="24"/>
      <c r="O63" s="24"/>
      <c r="P63" s="88"/>
      <c r="Q63" s="87"/>
      <c r="R63" s="24"/>
      <c r="S63" s="24"/>
      <c r="T63" s="86"/>
      <c r="U63" s="87"/>
      <c r="V63" s="24"/>
      <c r="W63" s="24"/>
      <c r="X63" s="86"/>
      <c r="Y63" s="87"/>
      <c r="Z63" s="24"/>
      <c r="AA63" s="24"/>
      <c r="AB63" s="24"/>
      <c r="AC63" s="86"/>
      <c r="AD63" s="87"/>
      <c r="AE63" s="24"/>
      <c r="AF63" s="86"/>
      <c r="AG63" s="87"/>
      <c r="AH63" s="24"/>
      <c r="AI63" s="86"/>
      <c r="AJ63" s="87"/>
      <c r="AK63" s="24"/>
      <c r="AL63" s="86"/>
      <c r="AM63" s="87"/>
      <c r="AN63" s="24"/>
      <c r="AO63" s="24"/>
      <c r="AP63" s="24"/>
      <c r="AQ63" s="86"/>
    </row>
    <row r="64" spans="1:43" ht="12.75">
      <c r="A64" s="25" t="str">
        <f t="shared" si="0"/>
        <v>NOM 26</v>
      </c>
      <c r="B64" s="85"/>
      <c r="C64" s="24"/>
      <c r="D64" s="24"/>
      <c r="E64" s="24"/>
      <c r="F64" s="24"/>
      <c r="G64" s="24"/>
      <c r="H64" s="24"/>
      <c r="I64" s="24"/>
      <c r="J64" s="86"/>
      <c r="K64" s="87"/>
      <c r="L64" s="24"/>
      <c r="M64" s="24"/>
      <c r="N64" s="24"/>
      <c r="O64" s="24"/>
      <c r="P64" s="88"/>
      <c r="Q64" s="87"/>
      <c r="R64" s="24"/>
      <c r="S64" s="24"/>
      <c r="T64" s="86"/>
      <c r="U64" s="87"/>
      <c r="V64" s="24"/>
      <c r="W64" s="24"/>
      <c r="X64" s="86"/>
      <c r="Y64" s="87"/>
      <c r="Z64" s="24"/>
      <c r="AA64" s="24"/>
      <c r="AB64" s="24"/>
      <c r="AC64" s="86"/>
      <c r="AD64" s="87"/>
      <c r="AE64" s="24"/>
      <c r="AF64" s="86"/>
      <c r="AG64" s="87"/>
      <c r="AH64" s="24"/>
      <c r="AI64" s="86"/>
      <c r="AJ64" s="87"/>
      <c r="AK64" s="24"/>
      <c r="AL64" s="86"/>
      <c r="AM64" s="87"/>
      <c r="AN64" s="24"/>
      <c r="AO64" s="24"/>
      <c r="AP64" s="24"/>
      <c r="AQ64" s="86"/>
    </row>
    <row r="65" spans="1:43" ht="12.75">
      <c r="A65" s="25" t="str">
        <f t="shared" si="0"/>
        <v>NOM 27</v>
      </c>
      <c r="B65" s="85"/>
      <c r="C65" s="24"/>
      <c r="D65" s="24"/>
      <c r="E65" s="24"/>
      <c r="F65" s="24"/>
      <c r="G65" s="24"/>
      <c r="H65" s="24"/>
      <c r="I65" s="24"/>
      <c r="J65" s="86"/>
      <c r="K65" s="87"/>
      <c r="L65" s="24"/>
      <c r="M65" s="24"/>
      <c r="N65" s="24"/>
      <c r="O65" s="24"/>
      <c r="P65" s="88"/>
      <c r="Q65" s="87"/>
      <c r="R65" s="24"/>
      <c r="S65" s="24"/>
      <c r="T65" s="86"/>
      <c r="U65" s="87"/>
      <c r="V65" s="24"/>
      <c r="W65" s="24"/>
      <c r="X65" s="86"/>
      <c r="Y65" s="87"/>
      <c r="Z65" s="24"/>
      <c r="AA65" s="24"/>
      <c r="AB65" s="24"/>
      <c r="AC65" s="86"/>
      <c r="AD65" s="87"/>
      <c r="AE65" s="24"/>
      <c r="AF65" s="86"/>
      <c r="AG65" s="87"/>
      <c r="AH65" s="24"/>
      <c r="AI65" s="86"/>
      <c r="AJ65" s="87"/>
      <c r="AK65" s="24"/>
      <c r="AL65" s="86"/>
      <c r="AM65" s="87"/>
      <c r="AN65" s="24"/>
      <c r="AO65" s="24"/>
      <c r="AP65" s="24"/>
      <c r="AQ65" s="86"/>
    </row>
    <row r="66" spans="1:43" ht="12.75">
      <c r="A66" s="25" t="str">
        <f t="shared" si="0"/>
        <v>NOM 28</v>
      </c>
      <c r="B66" s="85"/>
      <c r="C66" s="24"/>
      <c r="D66" s="24"/>
      <c r="E66" s="24"/>
      <c r="F66" s="24"/>
      <c r="G66" s="24"/>
      <c r="H66" s="24"/>
      <c r="I66" s="24"/>
      <c r="J66" s="86"/>
      <c r="K66" s="87"/>
      <c r="L66" s="24"/>
      <c r="M66" s="24"/>
      <c r="N66" s="24"/>
      <c r="O66" s="24"/>
      <c r="P66" s="88"/>
      <c r="Q66" s="87"/>
      <c r="R66" s="24"/>
      <c r="S66" s="24"/>
      <c r="T66" s="86"/>
      <c r="U66" s="87"/>
      <c r="V66" s="24"/>
      <c r="W66" s="24"/>
      <c r="X66" s="86"/>
      <c r="Y66" s="87"/>
      <c r="Z66" s="24"/>
      <c r="AA66" s="24"/>
      <c r="AB66" s="24"/>
      <c r="AC66" s="86"/>
      <c r="AD66" s="87"/>
      <c r="AE66" s="24"/>
      <c r="AF66" s="86"/>
      <c r="AG66" s="87"/>
      <c r="AH66" s="24"/>
      <c r="AI66" s="86"/>
      <c r="AJ66" s="87"/>
      <c r="AK66" s="24"/>
      <c r="AL66" s="86"/>
      <c r="AM66" s="87"/>
      <c r="AN66" s="24"/>
      <c r="AO66" s="24"/>
      <c r="AP66" s="24"/>
      <c r="AQ66" s="86"/>
    </row>
    <row r="67" spans="1:43" ht="12.75">
      <c r="A67" s="25" t="str">
        <f t="shared" si="0"/>
        <v>NOM 29</v>
      </c>
      <c r="B67" s="85"/>
      <c r="C67" s="24"/>
      <c r="D67" s="24"/>
      <c r="E67" s="24"/>
      <c r="F67" s="24"/>
      <c r="G67" s="24"/>
      <c r="H67" s="24"/>
      <c r="I67" s="24"/>
      <c r="J67" s="86"/>
      <c r="K67" s="87"/>
      <c r="L67" s="24"/>
      <c r="M67" s="24"/>
      <c r="N67" s="24"/>
      <c r="O67" s="24"/>
      <c r="P67" s="88"/>
      <c r="Q67" s="87"/>
      <c r="R67" s="24"/>
      <c r="S67" s="24"/>
      <c r="T67" s="86"/>
      <c r="U67" s="87"/>
      <c r="V67" s="24"/>
      <c r="W67" s="24"/>
      <c r="X67" s="86"/>
      <c r="Y67" s="87"/>
      <c r="Z67" s="24"/>
      <c r="AA67" s="24"/>
      <c r="AB67" s="24"/>
      <c r="AC67" s="86"/>
      <c r="AD67" s="87"/>
      <c r="AE67" s="24"/>
      <c r="AF67" s="86"/>
      <c r="AG67" s="87"/>
      <c r="AH67" s="24"/>
      <c r="AI67" s="86"/>
      <c r="AJ67" s="87"/>
      <c r="AK67" s="24"/>
      <c r="AL67" s="86"/>
      <c r="AM67" s="87"/>
      <c r="AN67" s="24"/>
      <c r="AO67" s="24"/>
      <c r="AP67" s="24"/>
      <c r="AQ67" s="86"/>
    </row>
    <row r="68" spans="1:43" ht="13.5" thickBot="1">
      <c r="A68" s="26" t="str">
        <f t="shared" si="0"/>
        <v>NOM 30</v>
      </c>
      <c r="B68" s="89"/>
      <c r="C68" s="90"/>
      <c r="D68" s="90"/>
      <c r="E68" s="90"/>
      <c r="F68" s="90"/>
      <c r="G68" s="90"/>
      <c r="H68" s="90"/>
      <c r="I68" s="90"/>
      <c r="J68" s="91"/>
      <c r="K68" s="92"/>
      <c r="L68" s="90"/>
      <c r="M68" s="90"/>
      <c r="N68" s="90"/>
      <c r="O68" s="90"/>
      <c r="P68" s="93"/>
      <c r="Q68" s="92"/>
      <c r="R68" s="90"/>
      <c r="S68" s="90"/>
      <c r="T68" s="91"/>
      <c r="U68" s="92"/>
      <c r="V68" s="90"/>
      <c r="W68" s="90"/>
      <c r="X68" s="91"/>
      <c r="Y68" s="92"/>
      <c r="Z68" s="90"/>
      <c r="AA68" s="90"/>
      <c r="AB68" s="90"/>
      <c r="AC68" s="91"/>
      <c r="AD68" s="92"/>
      <c r="AE68" s="90"/>
      <c r="AF68" s="91"/>
      <c r="AG68" s="92"/>
      <c r="AH68" s="90"/>
      <c r="AI68" s="91"/>
      <c r="AJ68" s="92"/>
      <c r="AK68" s="90"/>
      <c r="AL68" s="91"/>
      <c r="AM68" s="92"/>
      <c r="AN68" s="90"/>
      <c r="AO68" s="90"/>
      <c r="AP68" s="90"/>
      <c r="AQ68" s="91"/>
    </row>
    <row r="70" ht="13.5" thickBot="1"/>
    <row r="71" spans="2:44" ht="16.5" customHeight="1" thickBot="1">
      <c r="B71" s="209" t="s">
        <v>97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1"/>
      <c r="X71" s="209" t="s">
        <v>29</v>
      </c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1"/>
      <c r="AK71" s="57"/>
      <c r="AL71" s="57"/>
      <c r="AM71" s="57"/>
      <c r="AN71" s="57"/>
      <c r="AO71" s="57"/>
      <c r="AP71" s="57"/>
      <c r="AQ71" s="57"/>
      <c r="AR71" s="94"/>
    </row>
    <row r="72" spans="2:44" ht="13.5" customHeight="1" thickBot="1">
      <c r="B72" s="203" t="s">
        <v>98</v>
      </c>
      <c r="C72" s="204"/>
      <c r="D72" s="204"/>
      <c r="E72" s="204"/>
      <c r="F72" s="204"/>
      <c r="G72" s="205"/>
      <c r="H72" s="95" t="s">
        <v>89</v>
      </c>
      <c r="I72" s="203" t="s">
        <v>90</v>
      </c>
      <c r="J72" s="204"/>
      <c r="K72" s="204"/>
      <c r="L72" s="204"/>
      <c r="M72" s="205"/>
      <c r="N72" s="203" t="s">
        <v>91</v>
      </c>
      <c r="O72" s="204"/>
      <c r="P72" s="205"/>
      <c r="Q72" s="96" t="s">
        <v>93</v>
      </c>
      <c r="R72" s="203" t="s">
        <v>92</v>
      </c>
      <c r="S72" s="204"/>
      <c r="T72" s="204"/>
      <c r="U72" s="204"/>
      <c r="V72" s="204"/>
      <c r="W72" s="205"/>
      <c r="X72" s="203" t="s">
        <v>94</v>
      </c>
      <c r="Y72" s="204"/>
      <c r="Z72" s="204"/>
      <c r="AA72" s="204"/>
      <c r="AB72" s="205"/>
      <c r="AC72" s="203" t="s">
        <v>95</v>
      </c>
      <c r="AD72" s="204"/>
      <c r="AE72" s="204"/>
      <c r="AF72" s="204"/>
      <c r="AG72" s="205"/>
      <c r="AH72" s="203" t="s">
        <v>96</v>
      </c>
      <c r="AI72" s="204"/>
      <c r="AJ72" s="205"/>
      <c r="AK72" s="97"/>
      <c r="AL72" s="97"/>
      <c r="AM72" s="97"/>
      <c r="AN72" s="97"/>
      <c r="AO72" s="97"/>
      <c r="AP72" s="97"/>
      <c r="AQ72" s="97"/>
      <c r="AR72" s="94"/>
    </row>
    <row r="73" spans="1:44" ht="13.5" customHeight="1" thickBot="1">
      <c r="A73" s="20" t="s">
        <v>69</v>
      </c>
      <c r="B73" s="32">
        <v>1</v>
      </c>
      <c r="C73" s="33">
        <v>2</v>
      </c>
      <c r="D73" s="33">
        <v>3</v>
      </c>
      <c r="E73" s="33">
        <v>4</v>
      </c>
      <c r="F73" s="33">
        <v>5</v>
      </c>
      <c r="G73" s="34">
        <v>6</v>
      </c>
      <c r="H73" s="58">
        <v>43</v>
      </c>
      <c r="I73" s="32">
        <v>44</v>
      </c>
      <c r="J73" s="33">
        <v>45</v>
      </c>
      <c r="K73" s="33">
        <v>46</v>
      </c>
      <c r="L73" s="33">
        <v>47</v>
      </c>
      <c r="M73" s="34">
        <v>48</v>
      </c>
      <c r="N73" s="32">
        <v>49</v>
      </c>
      <c r="O73" s="33">
        <v>50</v>
      </c>
      <c r="P73" s="34">
        <v>51</v>
      </c>
      <c r="Q73" s="27">
        <v>97</v>
      </c>
      <c r="R73" s="31">
        <v>98</v>
      </c>
      <c r="S73" s="29">
        <v>99</v>
      </c>
      <c r="T73" s="29">
        <v>100</v>
      </c>
      <c r="U73" s="29">
        <v>101</v>
      </c>
      <c r="V73" s="29">
        <v>102</v>
      </c>
      <c r="W73" s="30">
        <v>103</v>
      </c>
      <c r="X73" s="31">
        <v>7</v>
      </c>
      <c r="Y73" s="29">
        <v>8</v>
      </c>
      <c r="Z73" s="29">
        <v>9</v>
      </c>
      <c r="AA73" s="29">
        <v>10</v>
      </c>
      <c r="AB73" s="30">
        <v>11</v>
      </c>
      <c r="AC73" s="32">
        <v>12</v>
      </c>
      <c r="AD73" s="33">
        <v>13</v>
      </c>
      <c r="AE73" s="33">
        <v>14</v>
      </c>
      <c r="AF73" s="33">
        <v>15</v>
      </c>
      <c r="AG73" s="34">
        <v>16</v>
      </c>
      <c r="AH73" s="32">
        <v>94</v>
      </c>
      <c r="AI73" s="33">
        <v>95</v>
      </c>
      <c r="AJ73" s="34">
        <v>96</v>
      </c>
      <c r="AK73" s="56"/>
      <c r="AL73" s="56"/>
      <c r="AM73" s="56"/>
      <c r="AN73" s="56"/>
      <c r="AO73" s="56"/>
      <c r="AP73" s="56"/>
      <c r="AQ73" s="56"/>
      <c r="AR73" s="94"/>
    </row>
    <row r="74" spans="1:44" ht="12.75">
      <c r="A74" s="54" t="str">
        <f>A39</f>
        <v>NOM 1</v>
      </c>
      <c r="B74" s="87"/>
      <c r="C74" s="24"/>
      <c r="D74" s="24"/>
      <c r="E74" s="24"/>
      <c r="F74" s="24"/>
      <c r="G74" s="86"/>
      <c r="H74" s="25"/>
      <c r="I74" s="87"/>
      <c r="J74" s="24"/>
      <c r="K74" s="24"/>
      <c r="L74" s="24"/>
      <c r="M74" s="86"/>
      <c r="N74" s="87"/>
      <c r="O74" s="24"/>
      <c r="P74" s="86"/>
      <c r="Q74" s="25"/>
      <c r="R74" s="87"/>
      <c r="S74" s="24"/>
      <c r="T74" s="24"/>
      <c r="U74" s="24"/>
      <c r="V74" s="24"/>
      <c r="W74" s="86"/>
      <c r="X74" s="87"/>
      <c r="Y74" s="24"/>
      <c r="Z74" s="24"/>
      <c r="AA74" s="24"/>
      <c r="AB74" s="86"/>
      <c r="AC74" s="87"/>
      <c r="AD74" s="24"/>
      <c r="AE74" s="24"/>
      <c r="AF74" s="24"/>
      <c r="AG74" s="86"/>
      <c r="AH74" s="87"/>
      <c r="AI74" s="24"/>
      <c r="AJ74" s="86"/>
      <c r="AK74" s="94"/>
      <c r="AL74" s="94"/>
      <c r="AM74" s="94"/>
      <c r="AN74" s="94"/>
      <c r="AO74" s="94"/>
      <c r="AP74" s="94"/>
      <c r="AQ74" s="94"/>
      <c r="AR74" s="94"/>
    </row>
    <row r="75" spans="1:44" ht="12.75">
      <c r="A75" s="25" t="str">
        <f aca="true" t="shared" si="1" ref="A75:A103">A40</f>
        <v>NOM 2</v>
      </c>
      <c r="B75" s="87"/>
      <c r="C75" s="24"/>
      <c r="D75" s="24"/>
      <c r="E75" s="24"/>
      <c r="F75" s="24"/>
      <c r="G75" s="86"/>
      <c r="H75" s="25"/>
      <c r="I75" s="87"/>
      <c r="J75" s="24"/>
      <c r="K75" s="24"/>
      <c r="L75" s="24"/>
      <c r="M75" s="86"/>
      <c r="N75" s="87"/>
      <c r="O75" s="24"/>
      <c r="P75" s="86"/>
      <c r="Q75" s="25"/>
      <c r="R75" s="87"/>
      <c r="S75" s="24"/>
      <c r="T75" s="24"/>
      <c r="U75" s="24"/>
      <c r="V75" s="24"/>
      <c r="W75" s="86"/>
      <c r="X75" s="87"/>
      <c r="Y75" s="24"/>
      <c r="Z75" s="24"/>
      <c r="AA75" s="24"/>
      <c r="AB75" s="86"/>
      <c r="AC75" s="87"/>
      <c r="AD75" s="24"/>
      <c r="AE75" s="24"/>
      <c r="AF75" s="24"/>
      <c r="AG75" s="86"/>
      <c r="AH75" s="87"/>
      <c r="AI75" s="24"/>
      <c r="AJ75" s="86"/>
      <c r="AK75" s="94"/>
      <c r="AL75" s="94"/>
      <c r="AM75" s="94"/>
      <c r="AN75" s="94"/>
      <c r="AO75" s="94"/>
      <c r="AP75" s="94"/>
      <c r="AQ75" s="94"/>
      <c r="AR75" s="94"/>
    </row>
    <row r="76" spans="1:44" ht="12.75">
      <c r="A76" s="25" t="str">
        <f t="shared" si="1"/>
        <v>NOM 3</v>
      </c>
      <c r="B76" s="87"/>
      <c r="C76" s="24"/>
      <c r="D76" s="24"/>
      <c r="E76" s="24"/>
      <c r="F76" s="24"/>
      <c r="G76" s="86"/>
      <c r="H76" s="25"/>
      <c r="I76" s="87"/>
      <c r="J76" s="24"/>
      <c r="K76" s="24"/>
      <c r="L76" s="24"/>
      <c r="M76" s="86"/>
      <c r="N76" s="87"/>
      <c r="O76" s="24"/>
      <c r="P76" s="86"/>
      <c r="Q76" s="25"/>
      <c r="R76" s="87"/>
      <c r="S76" s="24"/>
      <c r="T76" s="24"/>
      <c r="U76" s="24"/>
      <c r="V76" s="24"/>
      <c r="W76" s="86"/>
      <c r="X76" s="87"/>
      <c r="Y76" s="24"/>
      <c r="Z76" s="24"/>
      <c r="AA76" s="24"/>
      <c r="AB76" s="86"/>
      <c r="AC76" s="87"/>
      <c r="AD76" s="24"/>
      <c r="AE76" s="24"/>
      <c r="AF76" s="24"/>
      <c r="AG76" s="86"/>
      <c r="AH76" s="87"/>
      <c r="AI76" s="24"/>
      <c r="AJ76" s="86"/>
      <c r="AK76" s="94"/>
      <c r="AL76" s="94"/>
      <c r="AM76" s="94"/>
      <c r="AN76" s="94"/>
      <c r="AO76" s="94"/>
      <c r="AP76" s="94"/>
      <c r="AQ76" s="94"/>
      <c r="AR76" s="94"/>
    </row>
    <row r="77" spans="1:44" ht="12.75">
      <c r="A77" s="25" t="str">
        <f t="shared" si="1"/>
        <v>NOM 4</v>
      </c>
      <c r="B77" s="87"/>
      <c r="C77" s="24"/>
      <c r="D77" s="24"/>
      <c r="E77" s="24"/>
      <c r="F77" s="24"/>
      <c r="G77" s="86"/>
      <c r="H77" s="25"/>
      <c r="I77" s="87"/>
      <c r="J77" s="24"/>
      <c r="K77" s="24"/>
      <c r="L77" s="24"/>
      <c r="M77" s="86"/>
      <c r="N77" s="87"/>
      <c r="O77" s="24"/>
      <c r="P77" s="86"/>
      <c r="Q77" s="25"/>
      <c r="R77" s="87"/>
      <c r="S77" s="24"/>
      <c r="T77" s="24"/>
      <c r="U77" s="24"/>
      <c r="V77" s="24"/>
      <c r="W77" s="86"/>
      <c r="X77" s="87"/>
      <c r="Y77" s="24"/>
      <c r="Z77" s="24"/>
      <c r="AA77" s="24"/>
      <c r="AB77" s="86"/>
      <c r="AC77" s="87"/>
      <c r="AD77" s="24"/>
      <c r="AE77" s="24"/>
      <c r="AF77" s="24"/>
      <c r="AG77" s="86"/>
      <c r="AH77" s="87"/>
      <c r="AI77" s="24"/>
      <c r="AJ77" s="86"/>
      <c r="AK77" s="94"/>
      <c r="AL77" s="94"/>
      <c r="AM77" s="94"/>
      <c r="AN77" s="94"/>
      <c r="AO77" s="94"/>
      <c r="AP77" s="94"/>
      <c r="AQ77" s="94"/>
      <c r="AR77" s="94"/>
    </row>
    <row r="78" spans="1:44" ht="12.75">
      <c r="A78" s="25" t="str">
        <f t="shared" si="1"/>
        <v>NOM 5</v>
      </c>
      <c r="B78" s="87"/>
      <c r="C78" s="24"/>
      <c r="D78" s="24"/>
      <c r="E78" s="24"/>
      <c r="F78" s="24"/>
      <c r="G78" s="86"/>
      <c r="H78" s="25"/>
      <c r="I78" s="87"/>
      <c r="J78" s="24"/>
      <c r="K78" s="24"/>
      <c r="L78" s="24"/>
      <c r="M78" s="86"/>
      <c r="N78" s="87"/>
      <c r="O78" s="24"/>
      <c r="P78" s="86"/>
      <c r="Q78" s="25"/>
      <c r="R78" s="87"/>
      <c r="S78" s="24"/>
      <c r="T78" s="24"/>
      <c r="U78" s="24"/>
      <c r="V78" s="24"/>
      <c r="W78" s="86"/>
      <c r="X78" s="87"/>
      <c r="Y78" s="24"/>
      <c r="Z78" s="24"/>
      <c r="AA78" s="24"/>
      <c r="AB78" s="86"/>
      <c r="AC78" s="87"/>
      <c r="AD78" s="24"/>
      <c r="AE78" s="24"/>
      <c r="AF78" s="24"/>
      <c r="AG78" s="86"/>
      <c r="AH78" s="87"/>
      <c r="AI78" s="24"/>
      <c r="AJ78" s="86"/>
      <c r="AK78" s="94"/>
      <c r="AL78" s="94"/>
      <c r="AM78" s="94"/>
      <c r="AN78" s="94"/>
      <c r="AO78" s="94"/>
      <c r="AP78" s="94"/>
      <c r="AQ78" s="94"/>
      <c r="AR78" s="94"/>
    </row>
    <row r="79" spans="1:44" ht="12.75">
      <c r="A79" s="25" t="str">
        <f t="shared" si="1"/>
        <v>NOM 6</v>
      </c>
      <c r="B79" s="87"/>
      <c r="C79" s="24"/>
      <c r="D79" s="24"/>
      <c r="E79" s="24"/>
      <c r="F79" s="24"/>
      <c r="G79" s="86"/>
      <c r="H79" s="25"/>
      <c r="I79" s="87"/>
      <c r="J79" s="24"/>
      <c r="K79" s="24"/>
      <c r="L79" s="24"/>
      <c r="M79" s="86"/>
      <c r="N79" s="87"/>
      <c r="O79" s="24"/>
      <c r="P79" s="86"/>
      <c r="Q79" s="25"/>
      <c r="R79" s="87"/>
      <c r="S79" s="24"/>
      <c r="T79" s="24"/>
      <c r="U79" s="24"/>
      <c r="V79" s="24"/>
      <c r="W79" s="86"/>
      <c r="X79" s="87"/>
      <c r="Y79" s="24"/>
      <c r="Z79" s="24"/>
      <c r="AA79" s="24"/>
      <c r="AB79" s="86"/>
      <c r="AC79" s="87"/>
      <c r="AD79" s="24"/>
      <c r="AE79" s="24"/>
      <c r="AF79" s="24"/>
      <c r="AG79" s="86"/>
      <c r="AH79" s="87"/>
      <c r="AI79" s="24"/>
      <c r="AJ79" s="86"/>
      <c r="AK79" s="94"/>
      <c r="AL79" s="94"/>
      <c r="AM79" s="94"/>
      <c r="AN79" s="94"/>
      <c r="AO79" s="94"/>
      <c r="AP79" s="94"/>
      <c r="AQ79" s="94"/>
      <c r="AR79" s="94"/>
    </row>
    <row r="80" spans="1:44" ht="12.75">
      <c r="A80" s="25" t="str">
        <f t="shared" si="1"/>
        <v>NOM 7</v>
      </c>
      <c r="B80" s="87"/>
      <c r="C80" s="24"/>
      <c r="D80" s="24"/>
      <c r="E80" s="24"/>
      <c r="F80" s="24"/>
      <c r="G80" s="86"/>
      <c r="H80" s="25"/>
      <c r="I80" s="87"/>
      <c r="J80" s="24"/>
      <c r="K80" s="24"/>
      <c r="L80" s="24"/>
      <c r="M80" s="86"/>
      <c r="N80" s="87"/>
      <c r="O80" s="24"/>
      <c r="P80" s="86"/>
      <c r="Q80" s="25"/>
      <c r="R80" s="87"/>
      <c r="S80" s="24"/>
      <c r="T80" s="24"/>
      <c r="U80" s="24"/>
      <c r="V80" s="24"/>
      <c r="W80" s="86"/>
      <c r="X80" s="87"/>
      <c r="Y80" s="24"/>
      <c r="Z80" s="24"/>
      <c r="AA80" s="24"/>
      <c r="AB80" s="86"/>
      <c r="AC80" s="87"/>
      <c r="AD80" s="24"/>
      <c r="AE80" s="24"/>
      <c r="AF80" s="24"/>
      <c r="AG80" s="86"/>
      <c r="AH80" s="87"/>
      <c r="AI80" s="24"/>
      <c r="AJ80" s="86"/>
      <c r="AK80" s="94"/>
      <c r="AL80" s="94"/>
      <c r="AM80" s="94"/>
      <c r="AN80" s="94"/>
      <c r="AO80" s="94"/>
      <c r="AP80" s="94"/>
      <c r="AQ80" s="94"/>
      <c r="AR80" s="94"/>
    </row>
    <row r="81" spans="1:44" ht="12.75">
      <c r="A81" s="25" t="str">
        <f t="shared" si="1"/>
        <v>NOM 8</v>
      </c>
      <c r="B81" s="87"/>
      <c r="C81" s="24"/>
      <c r="D81" s="24"/>
      <c r="E81" s="24"/>
      <c r="F81" s="24"/>
      <c r="G81" s="86"/>
      <c r="H81" s="25"/>
      <c r="I81" s="87"/>
      <c r="J81" s="24"/>
      <c r="K81" s="24"/>
      <c r="L81" s="24"/>
      <c r="M81" s="86"/>
      <c r="N81" s="87"/>
      <c r="O81" s="24"/>
      <c r="P81" s="86"/>
      <c r="Q81" s="25"/>
      <c r="R81" s="87"/>
      <c r="S81" s="24"/>
      <c r="T81" s="24"/>
      <c r="U81" s="24"/>
      <c r="V81" s="24"/>
      <c r="W81" s="86"/>
      <c r="X81" s="87"/>
      <c r="Y81" s="24"/>
      <c r="Z81" s="24"/>
      <c r="AA81" s="24"/>
      <c r="AB81" s="86"/>
      <c r="AC81" s="87"/>
      <c r="AD81" s="24"/>
      <c r="AE81" s="24"/>
      <c r="AF81" s="24"/>
      <c r="AG81" s="86"/>
      <c r="AH81" s="87"/>
      <c r="AI81" s="24"/>
      <c r="AJ81" s="86"/>
      <c r="AK81" s="94"/>
      <c r="AL81" s="94"/>
      <c r="AM81" s="94"/>
      <c r="AN81" s="94"/>
      <c r="AO81" s="94"/>
      <c r="AP81" s="94"/>
      <c r="AQ81" s="94"/>
      <c r="AR81" s="94"/>
    </row>
    <row r="82" spans="1:44" ht="12.75">
      <c r="A82" s="25" t="str">
        <f t="shared" si="1"/>
        <v>NOM 9</v>
      </c>
      <c r="B82" s="87"/>
      <c r="C82" s="24"/>
      <c r="D82" s="24"/>
      <c r="E82" s="24"/>
      <c r="F82" s="24"/>
      <c r="G82" s="86"/>
      <c r="H82" s="25"/>
      <c r="I82" s="87"/>
      <c r="J82" s="24"/>
      <c r="K82" s="24"/>
      <c r="L82" s="24"/>
      <c r="M82" s="86"/>
      <c r="N82" s="87"/>
      <c r="O82" s="24"/>
      <c r="P82" s="86"/>
      <c r="Q82" s="25"/>
      <c r="R82" s="87"/>
      <c r="S82" s="24"/>
      <c r="T82" s="24"/>
      <c r="U82" s="24"/>
      <c r="V82" s="24"/>
      <c r="W82" s="86"/>
      <c r="X82" s="87"/>
      <c r="Y82" s="24"/>
      <c r="Z82" s="24"/>
      <c r="AA82" s="24"/>
      <c r="AB82" s="86"/>
      <c r="AC82" s="87"/>
      <c r="AD82" s="24"/>
      <c r="AE82" s="24"/>
      <c r="AF82" s="24"/>
      <c r="AG82" s="86"/>
      <c r="AH82" s="87"/>
      <c r="AI82" s="24"/>
      <c r="AJ82" s="86"/>
      <c r="AK82" s="94"/>
      <c r="AL82" s="94"/>
      <c r="AM82" s="94"/>
      <c r="AN82" s="94"/>
      <c r="AO82" s="94"/>
      <c r="AP82" s="94"/>
      <c r="AQ82" s="94"/>
      <c r="AR82" s="94"/>
    </row>
    <row r="83" spans="1:44" ht="12.75">
      <c r="A83" s="25" t="str">
        <f t="shared" si="1"/>
        <v>NOM 10</v>
      </c>
      <c r="B83" s="87"/>
      <c r="C83" s="24"/>
      <c r="D83" s="24"/>
      <c r="E83" s="24"/>
      <c r="F83" s="24"/>
      <c r="G83" s="86"/>
      <c r="H83" s="25"/>
      <c r="I83" s="87"/>
      <c r="J83" s="24"/>
      <c r="K83" s="24"/>
      <c r="L83" s="24"/>
      <c r="M83" s="86"/>
      <c r="N83" s="87"/>
      <c r="O83" s="24"/>
      <c r="P83" s="86"/>
      <c r="Q83" s="25"/>
      <c r="R83" s="87"/>
      <c r="S83" s="24"/>
      <c r="T83" s="24"/>
      <c r="U83" s="24"/>
      <c r="V83" s="24"/>
      <c r="W83" s="86"/>
      <c r="X83" s="87"/>
      <c r="Y83" s="24"/>
      <c r="Z83" s="24"/>
      <c r="AA83" s="24"/>
      <c r="AB83" s="86"/>
      <c r="AC83" s="87"/>
      <c r="AD83" s="24"/>
      <c r="AE83" s="24"/>
      <c r="AF83" s="24"/>
      <c r="AG83" s="86"/>
      <c r="AH83" s="87"/>
      <c r="AI83" s="24"/>
      <c r="AJ83" s="86"/>
      <c r="AK83" s="94"/>
      <c r="AL83" s="94"/>
      <c r="AM83" s="94"/>
      <c r="AN83" s="94"/>
      <c r="AO83" s="94"/>
      <c r="AP83" s="94"/>
      <c r="AQ83" s="94"/>
      <c r="AR83" s="94"/>
    </row>
    <row r="84" spans="1:44" ht="12.75">
      <c r="A84" s="25" t="str">
        <f t="shared" si="1"/>
        <v>NOM 11</v>
      </c>
      <c r="B84" s="87"/>
      <c r="C84" s="24"/>
      <c r="D84" s="24"/>
      <c r="E84" s="24"/>
      <c r="F84" s="24"/>
      <c r="G84" s="86"/>
      <c r="H84" s="25"/>
      <c r="I84" s="87"/>
      <c r="J84" s="24"/>
      <c r="K84" s="24"/>
      <c r="L84" s="24"/>
      <c r="M84" s="86"/>
      <c r="N84" s="87"/>
      <c r="O84" s="24"/>
      <c r="P84" s="86"/>
      <c r="Q84" s="25"/>
      <c r="R84" s="87"/>
      <c r="S84" s="24"/>
      <c r="T84" s="24"/>
      <c r="U84" s="24"/>
      <c r="V84" s="24"/>
      <c r="W84" s="86"/>
      <c r="X84" s="87"/>
      <c r="Y84" s="24"/>
      <c r="Z84" s="24"/>
      <c r="AA84" s="24"/>
      <c r="AB84" s="86"/>
      <c r="AC84" s="87"/>
      <c r="AD84" s="24"/>
      <c r="AE84" s="24"/>
      <c r="AF84" s="24"/>
      <c r="AG84" s="86"/>
      <c r="AH84" s="87"/>
      <c r="AI84" s="24"/>
      <c r="AJ84" s="86"/>
      <c r="AK84" s="94"/>
      <c r="AL84" s="94"/>
      <c r="AM84" s="94"/>
      <c r="AN84" s="94"/>
      <c r="AO84" s="94"/>
      <c r="AP84" s="94"/>
      <c r="AQ84" s="94"/>
      <c r="AR84" s="94"/>
    </row>
    <row r="85" spans="1:44" ht="12.75">
      <c r="A85" s="25" t="str">
        <f t="shared" si="1"/>
        <v>NOM 12</v>
      </c>
      <c r="B85" s="87"/>
      <c r="C85" s="24"/>
      <c r="D85" s="24"/>
      <c r="E85" s="24"/>
      <c r="F85" s="24"/>
      <c r="G85" s="86"/>
      <c r="H85" s="25"/>
      <c r="I85" s="87"/>
      <c r="J85" s="24"/>
      <c r="K85" s="24"/>
      <c r="L85" s="24"/>
      <c r="M85" s="86"/>
      <c r="N85" s="87"/>
      <c r="O85" s="24"/>
      <c r="P85" s="86"/>
      <c r="Q85" s="25"/>
      <c r="R85" s="87"/>
      <c r="S85" s="24"/>
      <c r="T85" s="24"/>
      <c r="U85" s="24"/>
      <c r="V85" s="24"/>
      <c r="W85" s="86"/>
      <c r="X85" s="87"/>
      <c r="Y85" s="24"/>
      <c r="Z85" s="24"/>
      <c r="AA85" s="24"/>
      <c r="AB85" s="86"/>
      <c r="AC85" s="87"/>
      <c r="AD85" s="24"/>
      <c r="AE85" s="24"/>
      <c r="AF85" s="24"/>
      <c r="AG85" s="86"/>
      <c r="AH85" s="87"/>
      <c r="AI85" s="24"/>
      <c r="AJ85" s="86"/>
      <c r="AK85" s="94"/>
      <c r="AL85" s="94"/>
      <c r="AM85" s="94"/>
      <c r="AN85" s="94"/>
      <c r="AO85" s="94"/>
      <c r="AP85" s="94"/>
      <c r="AQ85" s="94"/>
      <c r="AR85" s="94"/>
    </row>
    <row r="86" spans="1:44" ht="12.75">
      <c r="A86" s="25" t="str">
        <f t="shared" si="1"/>
        <v>NOM 13</v>
      </c>
      <c r="B86" s="87"/>
      <c r="C86" s="24"/>
      <c r="D86" s="24"/>
      <c r="E86" s="24"/>
      <c r="F86" s="24"/>
      <c r="G86" s="86"/>
      <c r="H86" s="25"/>
      <c r="I86" s="87"/>
      <c r="J86" s="24"/>
      <c r="K86" s="24"/>
      <c r="L86" s="24"/>
      <c r="M86" s="86"/>
      <c r="N86" s="87"/>
      <c r="O86" s="24"/>
      <c r="P86" s="86"/>
      <c r="Q86" s="25"/>
      <c r="R86" s="87"/>
      <c r="S86" s="24"/>
      <c r="T86" s="24"/>
      <c r="U86" s="24"/>
      <c r="V86" s="24"/>
      <c r="W86" s="86"/>
      <c r="X86" s="87"/>
      <c r="Y86" s="24"/>
      <c r="Z86" s="24"/>
      <c r="AA86" s="24"/>
      <c r="AB86" s="86"/>
      <c r="AC86" s="87"/>
      <c r="AD86" s="24"/>
      <c r="AE86" s="24"/>
      <c r="AF86" s="24"/>
      <c r="AG86" s="86"/>
      <c r="AH86" s="87"/>
      <c r="AI86" s="24"/>
      <c r="AJ86" s="86"/>
      <c r="AK86" s="94"/>
      <c r="AL86" s="94"/>
      <c r="AM86" s="94"/>
      <c r="AN86" s="94"/>
      <c r="AO86" s="94"/>
      <c r="AP86" s="94"/>
      <c r="AQ86" s="94"/>
      <c r="AR86" s="94"/>
    </row>
    <row r="87" spans="1:44" ht="12.75">
      <c r="A87" s="25" t="str">
        <f t="shared" si="1"/>
        <v>NOM 14</v>
      </c>
      <c r="B87" s="87"/>
      <c r="C87" s="24"/>
      <c r="D87" s="24"/>
      <c r="E87" s="24"/>
      <c r="F87" s="24"/>
      <c r="G87" s="86"/>
      <c r="H87" s="25"/>
      <c r="I87" s="87"/>
      <c r="J87" s="24"/>
      <c r="K87" s="24"/>
      <c r="L87" s="24"/>
      <c r="M87" s="86"/>
      <c r="N87" s="87"/>
      <c r="O87" s="24"/>
      <c r="P87" s="86"/>
      <c r="Q87" s="25"/>
      <c r="R87" s="87"/>
      <c r="S87" s="24"/>
      <c r="T87" s="24"/>
      <c r="U87" s="24"/>
      <c r="V87" s="24"/>
      <c r="W87" s="86"/>
      <c r="X87" s="87"/>
      <c r="Y87" s="24"/>
      <c r="Z87" s="24"/>
      <c r="AA87" s="24"/>
      <c r="AB87" s="86"/>
      <c r="AC87" s="87"/>
      <c r="AD87" s="24"/>
      <c r="AE87" s="24"/>
      <c r="AF87" s="24"/>
      <c r="AG87" s="86"/>
      <c r="AH87" s="87"/>
      <c r="AI87" s="24"/>
      <c r="AJ87" s="86"/>
      <c r="AK87" s="94"/>
      <c r="AL87" s="94"/>
      <c r="AM87" s="94"/>
      <c r="AN87" s="94"/>
      <c r="AO87" s="94"/>
      <c r="AP87" s="94"/>
      <c r="AQ87" s="94"/>
      <c r="AR87" s="94"/>
    </row>
    <row r="88" spans="1:44" ht="12.75">
      <c r="A88" s="25" t="str">
        <f t="shared" si="1"/>
        <v>NOM 15</v>
      </c>
      <c r="B88" s="87"/>
      <c r="C88" s="24"/>
      <c r="D88" s="24"/>
      <c r="E88" s="24"/>
      <c r="F88" s="24"/>
      <c r="G88" s="86"/>
      <c r="H88" s="25"/>
      <c r="I88" s="87"/>
      <c r="J88" s="24"/>
      <c r="K88" s="24"/>
      <c r="L88" s="24"/>
      <c r="M88" s="86"/>
      <c r="N88" s="87"/>
      <c r="O88" s="24"/>
      <c r="P88" s="86"/>
      <c r="Q88" s="25"/>
      <c r="R88" s="87"/>
      <c r="S88" s="24"/>
      <c r="T88" s="24"/>
      <c r="U88" s="24"/>
      <c r="V88" s="24"/>
      <c r="W88" s="86"/>
      <c r="X88" s="87"/>
      <c r="Y88" s="24"/>
      <c r="Z88" s="24"/>
      <c r="AA88" s="24"/>
      <c r="AB88" s="86"/>
      <c r="AC88" s="87"/>
      <c r="AD88" s="24"/>
      <c r="AE88" s="24"/>
      <c r="AF88" s="24"/>
      <c r="AG88" s="86"/>
      <c r="AH88" s="87"/>
      <c r="AI88" s="24"/>
      <c r="AJ88" s="86"/>
      <c r="AK88" s="94"/>
      <c r="AL88" s="94"/>
      <c r="AM88" s="94"/>
      <c r="AN88" s="94"/>
      <c r="AO88" s="94"/>
      <c r="AP88" s="94"/>
      <c r="AQ88" s="94"/>
      <c r="AR88" s="94"/>
    </row>
    <row r="89" spans="1:44" ht="12.75">
      <c r="A89" s="25" t="str">
        <f t="shared" si="1"/>
        <v>NOM 16</v>
      </c>
      <c r="B89" s="87"/>
      <c r="C89" s="24"/>
      <c r="D89" s="24"/>
      <c r="E89" s="24"/>
      <c r="F89" s="24"/>
      <c r="G89" s="86"/>
      <c r="H89" s="25"/>
      <c r="I89" s="87"/>
      <c r="J89" s="24"/>
      <c r="K89" s="24"/>
      <c r="L89" s="24"/>
      <c r="M89" s="86"/>
      <c r="N89" s="87"/>
      <c r="O89" s="24"/>
      <c r="P89" s="86"/>
      <c r="Q89" s="25"/>
      <c r="R89" s="87"/>
      <c r="S89" s="24"/>
      <c r="T89" s="24"/>
      <c r="U89" s="24"/>
      <c r="V89" s="24"/>
      <c r="W89" s="86"/>
      <c r="X89" s="87"/>
      <c r="Y89" s="24"/>
      <c r="Z89" s="24"/>
      <c r="AA89" s="24"/>
      <c r="AB89" s="86"/>
      <c r="AC89" s="87"/>
      <c r="AD89" s="24"/>
      <c r="AE89" s="24"/>
      <c r="AF89" s="24"/>
      <c r="AG89" s="86"/>
      <c r="AH89" s="87"/>
      <c r="AI89" s="24"/>
      <c r="AJ89" s="86"/>
      <c r="AK89" s="94"/>
      <c r="AL89" s="94"/>
      <c r="AM89" s="94"/>
      <c r="AN89" s="94"/>
      <c r="AO89" s="94"/>
      <c r="AP89" s="94"/>
      <c r="AQ89" s="94"/>
      <c r="AR89" s="94"/>
    </row>
    <row r="90" spans="1:44" ht="12.75">
      <c r="A90" s="25" t="str">
        <f t="shared" si="1"/>
        <v>NOM 17</v>
      </c>
      <c r="B90" s="87"/>
      <c r="C90" s="24"/>
      <c r="D90" s="24"/>
      <c r="E90" s="24"/>
      <c r="F90" s="24"/>
      <c r="G90" s="86"/>
      <c r="H90" s="25"/>
      <c r="I90" s="87"/>
      <c r="J90" s="24"/>
      <c r="K90" s="24"/>
      <c r="L90" s="24"/>
      <c r="M90" s="86"/>
      <c r="N90" s="87"/>
      <c r="O90" s="24"/>
      <c r="P90" s="86"/>
      <c r="Q90" s="25"/>
      <c r="R90" s="87"/>
      <c r="S90" s="24"/>
      <c r="T90" s="24"/>
      <c r="U90" s="24"/>
      <c r="V90" s="24"/>
      <c r="W90" s="86"/>
      <c r="X90" s="87"/>
      <c r="Y90" s="24"/>
      <c r="Z90" s="24"/>
      <c r="AA90" s="24"/>
      <c r="AB90" s="86"/>
      <c r="AC90" s="87"/>
      <c r="AD90" s="24"/>
      <c r="AE90" s="24"/>
      <c r="AF90" s="24"/>
      <c r="AG90" s="86"/>
      <c r="AH90" s="87"/>
      <c r="AI90" s="24"/>
      <c r="AJ90" s="86"/>
      <c r="AK90" s="94"/>
      <c r="AL90" s="94"/>
      <c r="AM90" s="94"/>
      <c r="AN90" s="94"/>
      <c r="AO90" s="94"/>
      <c r="AP90" s="94"/>
      <c r="AQ90" s="94"/>
      <c r="AR90" s="94"/>
    </row>
    <row r="91" spans="1:44" ht="12.75">
      <c r="A91" s="25" t="str">
        <f t="shared" si="1"/>
        <v>NOM 18</v>
      </c>
      <c r="B91" s="87"/>
      <c r="C91" s="24"/>
      <c r="D91" s="24"/>
      <c r="E91" s="24"/>
      <c r="F91" s="24"/>
      <c r="G91" s="86"/>
      <c r="H91" s="25"/>
      <c r="I91" s="87"/>
      <c r="J91" s="24"/>
      <c r="K91" s="24"/>
      <c r="L91" s="24"/>
      <c r="M91" s="86"/>
      <c r="N91" s="87"/>
      <c r="O91" s="24"/>
      <c r="P91" s="86"/>
      <c r="Q91" s="25"/>
      <c r="R91" s="87"/>
      <c r="S91" s="24"/>
      <c r="T91" s="24"/>
      <c r="U91" s="24"/>
      <c r="V91" s="24"/>
      <c r="W91" s="86"/>
      <c r="X91" s="87"/>
      <c r="Y91" s="24"/>
      <c r="Z91" s="24"/>
      <c r="AA91" s="24"/>
      <c r="AB91" s="86"/>
      <c r="AC91" s="87"/>
      <c r="AD91" s="24"/>
      <c r="AE91" s="24"/>
      <c r="AF91" s="24"/>
      <c r="AG91" s="86"/>
      <c r="AH91" s="87"/>
      <c r="AI91" s="24"/>
      <c r="AJ91" s="86"/>
      <c r="AK91" s="94"/>
      <c r="AL91" s="94"/>
      <c r="AM91" s="94"/>
      <c r="AN91" s="94"/>
      <c r="AO91" s="94"/>
      <c r="AP91" s="94"/>
      <c r="AQ91" s="94"/>
      <c r="AR91" s="94"/>
    </row>
    <row r="92" spans="1:44" ht="12.75">
      <c r="A92" s="25" t="str">
        <f t="shared" si="1"/>
        <v>NOM 19</v>
      </c>
      <c r="B92" s="87"/>
      <c r="C92" s="24"/>
      <c r="D92" s="24"/>
      <c r="E92" s="24"/>
      <c r="F92" s="24"/>
      <c r="G92" s="86"/>
      <c r="H92" s="25"/>
      <c r="I92" s="87"/>
      <c r="J92" s="24"/>
      <c r="K92" s="24"/>
      <c r="L92" s="24"/>
      <c r="M92" s="86"/>
      <c r="N92" s="87"/>
      <c r="O92" s="24"/>
      <c r="P92" s="86"/>
      <c r="Q92" s="25"/>
      <c r="R92" s="87"/>
      <c r="S92" s="24"/>
      <c r="T92" s="24"/>
      <c r="U92" s="24"/>
      <c r="V92" s="24"/>
      <c r="W92" s="86"/>
      <c r="X92" s="87"/>
      <c r="Y92" s="24"/>
      <c r="Z92" s="24"/>
      <c r="AA92" s="24"/>
      <c r="AB92" s="86"/>
      <c r="AC92" s="87"/>
      <c r="AD92" s="24"/>
      <c r="AE92" s="24"/>
      <c r="AF92" s="24"/>
      <c r="AG92" s="86"/>
      <c r="AH92" s="87"/>
      <c r="AI92" s="24"/>
      <c r="AJ92" s="86"/>
      <c r="AK92" s="94"/>
      <c r="AL92" s="94"/>
      <c r="AM92" s="94"/>
      <c r="AN92" s="94"/>
      <c r="AO92" s="94"/>
      <c r="AP92" s="94"/>
      <c r="AQ92" s="94"/>
      <c r="AR92" s="94"/>
    </row>
    <row r="93" spans="1:44" ht="12.75">
      <c r="A93" s="25" t="str">
        <f t="shared" si="1"/>
        <v>NOM 20</v>
      </c>
      <c r="B93" s="87"/>
      <c r="C93" s="24"/>
      <c r="D93" s="24"/>
      <c r="E93" s="24"/>
      <c r="F93" s="24"/>
      <c r="G93" s="86"/>
      <c r="H93" s="25"/>
      <c r="I93" s="87"/>
      <c r="J93" s="24"/>
      <c r="K93" s="24"/>
      <c r="L93" s="24"/>
      <c r="M93" s="86"/>
      <c r="N93" s="87"/>
      <c r="O93" s="24"/>
      <c r="P93" s="86"/>
      <c r="Q93" s="25"/>
      <c r="R93" s="87"/>
      <c r="S93" s="24"/>
      <c r="T93" s="24"/>
      <c r="U93" s="24"/>
      <c r="V93" s="24"/>
      <c r="W93" s="86"/>
      <c r="X93" s="87"/>
      <c r="Y93" s="24"/>
      <c r="Z93" s="24"/>
      <c r="AA93" s="24"/>
      <c r="AB93" s="86"/>
      <c r="AC93" s="87"/>
      <c r="AD93" s="24"/>
      <c r="AE93" s="24"/>
      <c r="AF93" s="24"/>
      <c r="AG93" s="86"/>
      <c r="AH93" s="87"/>
      <c r="AI93" s="24"/>
      <c r="AJ93" s="86"/>
      <c r="AK93" s="94"/>
      <c r="AL93" s="94"/>
      <c r="AM93" s="94"/>
      <c r="AN93" s="94"/>
      <c r="AO93" s="94"/>
      <c r="AP93" s="94"/>
      <c r="AQ93" s="94"/>
      <c r="AR93" s="94"/>
    </row>
    <row r="94" spans="1:44" ht="12.75">
      <c r="A94" s="25" t="str">
        <f t="shared" si="1"/>
        <v>NOM 21</v>
      </c>
      <c r="B94" s="87"/>
      <c r="C94" s="24"/>
      <c r="D94" s="24"/>
      <c r="E94" s="24"/>
      <c r="F94" s="24"/>
      <c r="G94" s="86"/>
      <c r="H94" s="25"/>
      <c r="I94" s="87"/>
      <c r="J94" s="24"/>
      <c r="K94" s="24"/>
      <c r="L94" s="24"/>
      <c r="M94" s="86"/>
      <c r="N94" s="87"/>
      <c r="O94" s="24"/>
      <c r="P94" s="86"/>
      <c r="Q94" s="25"/>
      <c r="R94" s="87"/>
      <c r="S94" s="24"/>
      <c r="T94" s="24"/>
      <c r="U94" s="24"/>
      <c r="V94" s="24"/>
      <c r="W94" s="86"/>
      <c r="X94" s="87"/>
      <c r="Y94" s="24"/>
      <c r="Z94" s="24"/>
      <c r="AA94" s="24"/>
      <c r="AB94" s="86"/>
      <c r="AC94" s="87"/>
      <c r="AD94" s="24"/>
      <c r="AE94" s="24"/>
      <c r="AF94" s="24"/>
      <c r="AG94" s="86"/>
      <c r="AH94" s="87"/>
      <c r="AI94" s="24"/>
      <c r="AJ94" s="86"/>
      <c r="AK94" s="94"/>
      <c r="AL94" s="94"/>
      <c r="AM94" s="94"/>
      <c r="AN94" s="94"/>
      <c r="AO94" s="94"/>
      <c r="AP94" s="94"/>
      <c r="AQ94" s="94"/>
      <c r="AR94" s="94"/>
    </row>
    <row r="95" spans="1:44" ht="12.75">
      <c r="A95" s="25" t="str">
        <f t="shared" si="1"/>
        <v>NOM 22</v>
      </c>
      <c r="B95" s="87"/>
      <c r="C95" s="24"/>
      <c r="D95" s="24"/>
      <c r="E95" s="24"/>
      <c r="F95" s="24"/>
      <c r="G95" s="86"/>
      <c r="H95" s="25"/>
      <c r="I95" s="87"/>
      <c r="J95" s="24"/>
      <c r="K95" s="24"/>
      <c r="L95" s="24"/>
      <c r="M95" s="86"/>
      <c r="N95" s="87"/>
      <c r="O95" s="24"/>
      <c r="P95" s="86"/>
      <c r="Q95" s="25"/>
      <c r="R95" s="87"/>
      <c r="S95" s="24"/>
      <c r="T95" s="24"/>
      <c r="U95" s="24"/>
      <c r="V95" s="24"/>
      <c r="W95" s="86"/>
      <c r="X95" s="87"/>
      <c r="Y95" s="24"/>
      <c r="Z95" s="24"/>
      <c r="AA95" s="24"/>
      <c r="AB95" s="86"/>
      <c r="AC95" s="87"/>
      <c r="AD95" s="24"/>
      <c r="AE95" s="24"/>
      <c r="AF95" s="24"/>
      <c r="AG95" s="86"/>
      <c r="AH95" s="87"/>
      <c r="AI95" s="24"/>
      <c r="AJ95" s="86"/>
      <c r="AK95" s="94"/>
      <c r="AL95" s="94"/>
      <c r="AM95" s="94"/>
      <c r="AN95" s="94"/>
      <c r="AO95" s="94"/>
      <c r="AP95" s="94"/>
      <c r="AQ95" s="94"/>
      <c r="AR95" s="94"/>
    </row>
    <row r="96" spans="1:44" ht="12.75">
      <c r="A96" s="25" t="str">
        <f t="shared" si="1"/>
        <v>NOM 23</v>
      </c>
      <c r="B96" s="87"/>
      <c r="C96" s="24"/>
      <c r="D96" s="24"/>
      <c r="E96" s="24"/>
      <c r="F96" s="24"/>
      <c r="G96" s="86"/>
      <c r="H96" s="25"/>
      <c r="I96" s="87"/>
      <c r="J96" s="24"/>
      <c r="K96" s="24"/>
      <c r="L96" s="24"/>
      <c r="M96" s="86"/>
      <c r="N96" s="87"/>
      <c r="O96" s="24"/>
      <c r="P96" s="86"/>
      <c r="Q96" s="25"/>
      <c r="R96" s="87"/>
      <c r="S96" s="24"/>
      <c r="T96" s="24"/>
      <c r="U96" s="24"/>
      <c r="V96" s="24"/>
      <c r="W96" s="86"/>
      <c r="X96" s="87"/>
      <c r="Y96" s="24"/>
      <c r="Z96" s="24"/>
      <c r="AA96" s="24"/>
      <c r="AB96" s="86"/>
      <c r="AC96" s="87"/>
      <c r="AD96" s="24"/>
      <c r="AE96" s="24"/>
      <c r="AF96" s="24"/>
      <c r="AG96" s="86"/>
      <c r="AH96" s="87"/>
      <c r="AI96" s="24"/>
      <c r="AJ96" s="86"/>
      <c r="AK96" s="94"/>
      <c r="AL96" s="94"/>
      <c r="AM96" s="94"/>
      <c r="AN96" s="94"/>
      <c r="AO96" s="94"/>
      <c r="AP96" s="94"/>
      <c r="AQ96" s="94"/>
      <c r="AR96" s="94"/>
    </row>
    <row r="97" spans="1:44" ht="12.75">
      <c r="A97" s="25" t="str">
        <f t="shared" si="1"/>
        <v>NOM 24</v>
      </c>
      <c r="B97" s="87"/>
      <c r="C97" s="24"/>
      <c r="D97" s="24"/>
      <c r="E97" s="24"/>
      <c r="F97" s="24"/>
      <c r="G97" s="86"/>
      <c r="H97" s="25"/>
      <c r="I97" s="87"/>
      <c r="J97" s="24"/>
      <c r="K97" s="24"/>
      <c r="L97" s="24"/>
      <c r="M97" s="86"/>
      <c r="N97" s="87"/>
      <c r="O97" s="24"/>
      <c r="P97" s="86"/>
      <c r="Q97" s="25"/>
      <c r="R97" s="87"/>
      <c r="S97" s="24"/>
      <c r="T97" s="24"/>
      <c r="U97" s="24"/>
      <c r="V97" s="24"/>
      <c r="W97" s="86"/>
      <c r="X97" s="87"/>
      <c r="Y97" s="24"/>
      <c r="Z97" s="24"/>
      <c r="AA97" s="24"/>
      <c r="AB97" s="86"/>
      <c r="AC97" s="87"/>
      <c r="AD97" s="24"/>
      <c r="AE97" s="24"/>
      <c r="AF97" s="24"/>
      <c r="AG97" s="86"/>
      <c r="AH97" s="87"/>
      <c r="AI97" s="24"/>
      <c r="AJ97" s="86"/>
      <c r="AK97" s="94"/>
      <c r="AL97" s="94"/>
      <c r="AM97" s="94"/>
      <c r="AN97" s="94"/>
      <c r="AO97" s="94"/>
      <c r="AP97" s="94"/>
      <c r="AQ97" s="94"/>
      <c r="AR97" s="94"/>
    </row>
    <row r="98" spans="1:44" ht="12.75">
      <c r="A98" s="25" t="str">
        <f t="shared" si="1"/>
        <v>NOM 25</v>
      </c>
      <c r="B98" s="87"/>
      <c r="C98" s="24"/>
      <c r="D98" s="24"/>
      <c r="E98" s="24"/>
      <c r="F98" s="24"/>
      <c r="G98" s="86"/>
      <c r="H98" s="25"/>
      <c r="I98" s="87"/>
      <c r="J98" s="24"/>
      <c r="K98" s="24"/>
      <c r="L98" s="24"/>
      <c r="M98" s="86"/>
      <c r="N98" s="87"/>
      <c r="O98" s="24"/>
      <c r="P98" s="86"/>
      <c r="Q98" s="25"/>
      <c r="R98" s="87"/>
      <c r="S98" s="24"/>
      <c r="T98" s="24"/>
      <c r="U98" s="24"/>
      <c r="V98" s="24"/>
      <c r="W98" s="86"/>
      <c r="X98" s="87"/>
      <c r="Y98" s="24"/>
      <c r="Z98" s="24"/>
      <c r="AA98" s="24"/>
      <c r="AB98" s="86"/>
      <c r="AC98" s="87"/>
      <c r="AD98" s="24"/>
      <c r="AE98" s="24"/>
      <c r="AF98" s="24"/>
      <c r="AG98" s="86"/>
      <c r="AH98" s="87"/>
      <c r="AI98" s="24"/>
      <c r="AJ98" s="86"/>
      <c r="AK98" s="94"/>
      <c r="AL98" s="94"/>
      <c r="AM98" s="94"/>
      <c r="AN98" s="94"/>
      <c r="AO98" s="94"/>
      <c r="AP98" s="94"/>
      <c r="AQ98" s="94"/>
      <c r="AR98" s="94"/>
    </row>
    <row r="99" spans="1:44" ht="12.75">
      <c r="A99" s="25" t="str">
        <f t="shared" si="1"/>
        <v>NOM 26</v>
      </c>
      <c r="B99" s="87"/>
      <c r="C99" s="24"/>
      <c r="D99" s="24"/>
      <c r="E99" s="24"/>
      <c r="F99" s="24"/>
      <c r="G99" s="86"/>
      <c r="H99" s="25"/>
      <c r="I99" s="87"/>
      <c r="J99" s="24"/>
      <c r="K99" s="24"/>
      <c r="L99" s="24"/>
      <c r="M99" s="86"/>
      <c r="N99" s="87"/>
      <c r="O99" s="24"/>
      <c r="P99" s="86"/>
      <c r="Q99" s="25"/>
      <c r="R99" s="87"/>
      <c r="S99" s="24"/>
      <c r="T99" s="24"/>
      <c r="U99" s="24"/>
      <c r="V99" s="24"/>
      <c r="W99" s="86"/>
      <c r="X99" s="87"/>
      <c r="Y99" s="24"/>
      <c r="Z99" s="24"/>
      <c r="AA99" s="24"/>
      <c r="AB99" s="86"/>
      <c r="AC99" s="87"/>
      <c r="AD99" s="24"/>
      <c r="AE99" s="24"/>
      <c r="AF99" s="24"/>
      <c r="AG99" s="86"/>
      <c r="AH99" s="87"/>
      <c r="AI99" s="24"/>
      <c r="AJ99" s="86"/>
      <c r="AK99" s="94"/>
      <c r="AL99" s="94"/>
      <c r="AM99" s="94"/>
      <c r="AN99" s="94"/>
      <c r="AO99" s="94"/>
      <c r="AP99" s="94"/>
      <c r="AQ99" s="94"/>
      <c r="AR99" s="94"/>
    </row>
    <row r="100" spans="1:44" ht="12.75">
      <c r="A100" s="25" t="str">
        <f t="shared" si="1"/>
        <v>NOM 27</v>
      </c>
      <c r="B100" s="87"/>
      <c r="C100" s="24"/>
      <c r="D100" s="24"/>
      <c r="E100" s="24"/>
      <c r="F100" s="24"/>
      <c r="G100" s="86"/>
      <c r="H100" s="25"/>
      <c r="I100" s="87"/>
      <c r="J100" s="24"/>
      <c r="K100" s="24"/>
      <c r="L100" s="24"/>
      <c r="M100" s="86"/>
      <c r="N100" s="87"/>
      <c r="O100" s="24"/>
      <c r="P100" s="86"/>
      <c r="Q100" s="25"/>
      <c r="R100" s="87"/>
      <c r="S100" s="24"/>
      <c r="T100" s="24"/>
      <c r="U100" s="24"/>
      <c r="V100" s="24"/>
      <c r="W100" s="86"/>
      <c r="X100" s="87"/>
      <c r="Y100" s="24"/>
      <c r="Z100" s="24"/>
      <c r="AA100" s="24"/>
      <c r="AB100" s="86"/>
      <c r="AC100" s="87"/>
      <c r="AD100" s="24"/>
      <c r="AE100" s="24"/>
      <c r="AF100" s="24"/>
      <c r="AG100" s="86"/>
      <c r="AH100" s="87"/>
      <c r="AI100" s="24"/>
      <c r="AJ100" s="86"/>
      <c r="AK100" s="94"/>
      <c r="AL100" s="94"/>
      <c r="AM100" s="94"/>
      <c r="AN100" s="94"/>
      <c r="AO100" s="94"/>
      <c r="AP100" s="94"/>
      <c r="AQ100" s="94"/>
      <c r="AR100" s="94"/>
    </row>
    <row r="101" spans="1:44" ht="12.75">
      <c r="A101" s="25" t="str">
        <f t="shared" si="1"/>
        <v>NOM 28</v>
      </c>
      <c r="B101" s="87"/>
      <c r="C101" s="24"/>
      <c r="D101" s="24"/>
      <c r="E101" s="24"/>
      <c r="F101" s="24"/>
      <c r="G101" s="86"/>
      <c r="H101" s="25"/>
      <c r="I101" s="87"/>
      <c r="J101" s="24"/>
      <c r="K101" s="24"/>
      <c r="L101" s="24"/>
      <c r="M101" s="86"/>
      <c r="N101" s="87"/>
      <c r="O101" s="24"/>
      <c r="P101" s="86"/>
      <c r="Q101" s="25"/>
      <c r="R101" s="87"/>
      <c r="S101" s="24"/>
      <c r="T101" s="24"/>
      <c r="U101" s="24"/>
      <c r="V101" s="24"/>
      <c r="W101" s="86"/>
      <c r="X101" s="87"/>
      <c r="Y101" s="24"/>
      <c r="Z101" s="24"/>
      <c r="AA101" s="24"/>
      <c r="AB101" s="86"/>
      <c r="AC101" s="87"/>
      <c r="AD101" s="24"/>
      <c r="AE101" s="24"/>
      <c r="AF101" s="24"/>
      <c r="AG101" s="86"/>
      <c r="AH101" s="87"/>
      <c r="AI101" s="24"/>
      <c r="AJ101" s="86"/>
      <c r="AK101" s="94"/>
      <c r="AL101" s="94"/>
      <c r="AM101" s="94"/>
      <c r="AN101" s="94"/>
      <c r="AO101" s="94"/>
      <c r="AP101" s="94"/>
      <c r="AQ101" s="94"/>
      <c r="AR101" s="94"/>
    </row>
    <row r="102" spans="1:44" ht="12.75">
      <c r="A102" s="25" t="str">
        <f t="shared" si="1"/>
        <v>NOM 29</v>
      </c>
      <c r="B102" s="87"/>
      <c r="C102" s="24"/>
      <c r="D102" s="24"/>
      <c r="E102" s="24"/>
      <c r="F102" s="24"/>
      <c r="G102" s="86"/>
      <c r="H102" s="25"/>
      <c r="I102" s="87"/>
      <c r="J102" s="24"/>
      <c r="K102" s="24"/>
      <c r="L102" s="24"/>
      <c r="M102" s="86"/>
      <c r="N102" s="87"/>
      <c r="O102" s="24"/>
      <c r="P102" s="86"/>
      <c r="Q102" s="25"/>
      <c r="R102" s="87"/>
      <c r="S102" s="24"/>
      <c r="T102" s="24"/>
      <c r="U102" s="24"/>
      <c r="V102" s="24"/>
      <c r="W102" s="86"/>
      <c r="X102" s="87"/>
      <c r="Y102" s="24"/>
      <c r="Z102" s="24"/>
      <c r="AA102" s="24"/>
      <c r="AB102" s="86"/>
      <c r="AC102" s="87"/>
      <c r="AD102" s="24"/>
      <c r="AE102" s="24"/>
      <c r="AF102" s="24"/>
      <c r="AG102" s="86"/>
      <c r="AH102" s="87"/>
      <c r="AI102" s="24"/>
      <c r="AJ102" s="86"/>
      <c r="AK102" s="94"/>
      <c r="AL102" s="94"/>
      <c r="AM102" s="94"/>
      <c r="AN102" s="94"/>
      <c r="AO102" s="94"/>
      <c r="AP102" s="94"/>
      <c r="AQ102" s="94"/>
      <c r="AR102" s="94"/>
    </row>
    <row r="103" spans="1:44" ht="13.5" thickBot="1">
      <c r="A103" s="26" t="str">
        <f t="shared" si="1"/>
        <v>NOM 30</v>
      </c>
      <c r="B103" s="92"/>
      <c r="C103" s="90"/>
      <c r="D103" s="90"/>
      <c r="E103" s="90"/>
      <c r="F103" s="90"/>
      <c r="G103" s="91"/>
      <c r="H103" s="26"/>
      <c r="I103" s="92"/>
      <c r="J103" s="90"/>
      <c r="K103" s="90"/>
      <c r="L103" s="90"/>
      <c r="M103" s="91"/>
      <c r="N103" s="92"/>
      <c r="O103" s="90"/>
      <c r="P103" s="91"/>
      <c r="Q103" s="26"/>
      <c r="R103" s="92"/>
      <c r="S103" s="90"/>
      <c r="T103" s="90"/>
      <c r="U103" s="90"/>
      <c r="V103" s="90"/>
      <c r="W103" s="91"/>
      <c r="X103" s="92"/>
      <c r="Y103" s="90"/>
      <c r="Z103" s="90"/>
      <c r="AA103" s="90"/>
      <c r="AB103" s="91"/>
      <c r="AC103" s="92"/>
      <c r="AD103" s="90"/>
      <c r="AE103" s="90"/>
      <c r="AF103" s="90"/>
      <c r="AG103" s="91"/>
      <c r="AH103" s="92"/>
      <c r="AI103" s="90"/>
      <c r="AJ103" s="91"/>
      <c r="AK103" s="94"/>
      <c r="AL103" s="94"/>
      <c r="AM103" s="94"/>
      <c r="AN103" s="94"/>
      <c r="AO103" s="94"/>
      <c r="AP103" s="94"/>
      <c r="AQ103" s="94"/>
      <c r="AR103" s="94"/>
    </row>
    <row r="104" spans="37:44" ht="12.75">
      <c r="AK104" s="94"/>
      <c r="AL104" s="94"/>
      <c r="AM104" s="94"/>
      <c r="AN104" s="94"/>
      <c r="AO104" s="94"/>
      <c r="AP104" s="94"/>
      <c r="AQ104" s="94"/>
      <c r="AR104" s="94"/>
    </row>
  </sheetData>
  <mergeCells count="30">
    <mergeCell ref="AE1:AT1"/>
    <mergeCell ref="B1:AD1"/>
    <mergeCell ref="AE2:AL2"/>
    <mergeCell ref="B2:E2"/>
    <mergeCell ref="F2:K2"/>
    <mergeCell ref="L2:Q2"/>
    <mergeCell ref="R2:V2"/>
    <mergeCell ref="B36:P36"/>
    <mergeCell ref="B37:J37"/>
    <mergeCell ref="K37:P37"/>
    <mergeCell ref="Q37:T37"/>
    <mergeCell ref="W2:Z2"/>
    <mergeCell ref="AA2:AD2"/>
    <mergeCell ref="Q36:AQ36"/>
    <mergeCell ref="AM37:AQ37"/>
    <mergeCell ref="AM2:AT2"/>
    <mergeCell ref="N72:P72"/>
    <mergeCell ref="R72:W72"/>
    <mergeCell ref="U37:X37"/>
    <mergeCell ref="Y37:AC37"/>
    <mergeCell ref="X72:AB72"/>
    <mergeCell ref="AH72:AJ72"/>
    <mergeCell ref="B72:G72"/>
    <mergeCell ref="AD37:AF37"/>
    <mergeCell ref="AG37:AI37"/>
    <mergeCell ref="AJ37:AL37"/>
    <mergeCell ref="B71:W71"/>
    <mergeCell ref="X71:AJ71"/>
    <mergeCell ref="AC72:AG72"/>
    <mergeCell ref="I72:M7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F6" sqref="F6"/>
    </sheetView>
  </sheetViews>
  <sheetFormatPr defaultColWidth="11.421875" defaultRowHeight="12.75"/>
  <cols>
    <col min="1" max="1" width="16.00390625" style="60" customWidth="1"/>
    <col min="2" max="2" width="18.28125" style="60" customWidth="1"/>
    <col min="3" max="34" width="4.57421875" style="60" customWidth="1"/>
    <col min="35" max="16384" width="4.8515625" style="60" customWidth="1"/>
  </cols>
  <sheetData>
    <row r="1" spans="3:34" ht="22.5" customHeight="1" thickBot="1">
      <c r="C1" s="258" t="s">
        <v>113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60"/>
      <c r="V1" s="261" t="s">
        <v>29</v>
      </c>
      <c r="W1" s="262"/>
      <c r="X1" s="262"/>
      <c r="Y1" s="262"/>
      <c r="Z1" s="263"/>
      <c r="AA1" s="249" t="s">
        <v>114</v>
      </c>
      <c r="AB1" s="250"/>
      <c r="AC1" s="250"/>
      <c r="AD1" s="250"/>
      <c r="AE1" s="250"/>
      <c r="AF1" s="250"/>
      <c r="AG1" s="250"/>
      <c r="AH1" s="251"/>
    </row>
    <row r="2" spans="3:34" ht="42.75" customHeight="1" thickBot="1">
      <c r="C2" s="255" t="s">
        <v>109</v>
      </c>
      <c r="D2" s="256"/>
      <c r="E2" s="256"/>
      <c r="F2" s="256"/>
      <c r="G2" s="256"/>
      <c r="H2" s="256"/>
      <c r="I2" s="256"/>
      <c r="J2" s="257"/>
      <c r="K2" s="255" t="s">
        <v>110</v>
      </c>
      <c r="L2" s="256"/>
      <c r="M2" s="256"/>
      <c r="N2" s="256"/>
      <c r="O2" s="256"/>
      <c r="P2" s="257"/>
      <c r="Q2" s="255" t="s">
        <v>111</v>
      </c>
      <c r="R2" s="256"/>
      <c r="S2" s="256"/>
      <c r="T2" s="256"/>
      <c r="U2" s="257"/>
      <c r="V2" s="143" t="s">
        <v>132</v>
      </c>
      <c r="W2" s="255" t="s">
        <v>112</v>
      </c>
      <c r="X2" s="256"/>
      <c r="Y2" s="256"/>
      <c r="Z2" s="257"/>
      <c r="AA2" s="252"/>
      <c r="AB2" s="253"/>
      <c r="AC2" s="253"/>
      <c r="AD2" s="253"/>
      <c r="AE2" s="253"/>
      <c r="AF2" s="253"/>
      <c r="AG2" s="253"/>
      <c r="AH2" s="254"/>
    </row>
    <row r="3" spans="3:34" s="136" customFormat="1" ht="21.75" customHeight="1" thickBot="1">
      <c r="C3" s="264" t="s">
        <v>7</v>
      </c>
      <c r="D3" s="265"/>
      <c r="E3" s="265"/>
      <c r="F3" s="255" t="s">
        <v>106</v>
      </c>
      <c r="G3" s="256"/>
      <c r="H3" s="256"/>
      <c r="I3" s="256"/>
      <c r="J3" s="257"/>
      <c r="K3" s="270" t="s">
        <v>7</v>
      </c>
      <c r="L3" s="271"/>
      <c r="M3" s="255" t="s">
        <v>106</v>
      </c>
      <c r="N3" s="256"/>
      <c r="O3" s="256"/>
      <c r="P3" s="257"/>
      <c r="Q3" s="266" t="s">
        <v>7</v>
      </c>
      <c r="R3" s="267"/>
      <c r="S3" s="255" t="s">
        <v>106</v>
      </c>
      <c r="T3" s="256"/>
      <c r="U3" s="257"/>
      <c r="V3" s="264" t="s">
        <v>7</v>
      </c>
      <c r="W3" s="272"/>
      <c r="X3" s="255" t="s">
        <v>106</v>
      </c>
      <c r="Y3" s="256"/>
      <c r="Z3" s="257"/>
      <c r="AA3" s="255" t="s">
        <v>106</v>
      </c>
      <c r="AB3" s="256"/>
      <c r="AC3" s="256"/>
      <c r="AD3" s="256"/>
      <c r="AE3" s="256"/>
      <c r="AF3" s="256"/>
      <c r="AG3" s="256"/>
      <c r="AH3" s="257"/>
    </row>
    <row r="4" spans="1:38" s="61" customFormat="1" ht="24" customHeight="1" thickBot="1">
      <c r="A4" s="27" t="s">
        <v>69</v>
      </c>
      <c r="B4" s="104" t="s">
        <v>99</v>
      </c>
      <c r="C4" s="245" t="s">
        <v>90</v>
      </c>
      <c r="D4" s="268" t="s">
        <v>120</v>
      </c>
      <c r="E4" s="247" t="s">
        <v>91</v>
      </c>
      <c r="F4" s="235" t="s">
        <v>101</v>
      </c>
      <c r="G4" s="236"/>
      <c r="H4" s="236"/>
      <c r="I4" s="237"/>
      <c r="J4" s="106" t="s">
        <v>105</v>
      </c>
      <c r="K4" s="245" t="s">
        <v>100</v>
      </c>
      <c r="L4" s="238" t="s">
        <v>116</v>
      </c>
      <c r="M4" s="230" t="s">
        <v>104</v>
      </c>
      <c r="N4" s="231"/>
      <c r="O4" s="232"/>
      <c r="P4" s="106" t="s">
        <v>103</v>
      </c>
      <c r="Q4" s="228" t="s">
        <v>92</v>
      </c>
      <c r="R4" s="238" t="s">
        <v>115</v>
      </c>
      <c r="S4" s="225" t="s">
        <v>107</v>
      </c>
      <c r="T4" s="226"/>
      <c r="U4" s="227"/>
      <c r="V4" s="233" t="s">
        <v>131</v>
      </c>
      <c r="W4" s="238" t="s">
        <v>117</v>
      </c>
      <c r="X4" s="235" t="s">
        <v>108</v>
      </c>
      <c r="Y4" s="236"/>
      <c r="Z4" s="237"/>
      <c r="AA4" s="223" t="s">
        <v>102</v>
      </c>
      <c r="AB4" s="223"/>
      <c r="AC4" s="223"/>
      <c r="AD4" s="223"/>
      <c r="AE4" s="223"/>
      <c r="AF4" s="223"/>
      <c r="AG4" s="223"/>
      <c r="AH4" s="224"/>
      <c r="AI4" s="59"/>
      <c r="AJ4" s="59"/>
      <c r="AK4" s="59"/>
      <c r="AL4" s="59"/>
    </row>
    <row r="5" spans="1:38" s="107" customFormat="1" ht="12" customHeight="1" thickBot="1">
      <c r="A5" s="56"/>
      <c r="B5" s="105"/>
      <c r="C5" s="246"/>
      <c r="D5" s="269"/>
      <c r="E5" s="248"/>
      <c r="F5" s="100">
        <v>123</v>
      </c>
      <c r="G5" s="101">
        <v>124</v>
      </c>
      <c r="H5" s="101">
        <v>125</v>
      </c>
      <c r="I5" s="102">
        <v>126</v>
      </c>
      <c r="J5" s="124">
        <v>127</v>
      </c>
      <c r="K5" s="246"/>
      <c r="L5" s="239"/>
      <c r="M5" s="103">
        <v>128</v>
      </c>
      <c r="N5" s="101">
        <v>129</v>
      </c>
      <c r="O5" s="116">
        <v>130</v>
      </c>
      <c r="P5" s="135">
        <v>131</v>
      </c>
      <c r="Q5" s="229"/>
      <c r="R5" s="239"/>
      <c r="S5" s="103">
        <v>132</v>
      </c>
      <c r="T5" s="101">
        <v>133</v>
      </c>
      <c r="U5" s="102">
        <v>134</v>
      </c>
      <c r="V5" s="234"/>
      <c r="W5" s="240"/>
      <c r="X5" s="124">
        <v>135</v>
      </c>
      <c r="Y5" s="120">
        <v>136</v>
      </c>
      <c r="Z5" s="125">
        <v>137</v>
      </c>
      <c r="AA5" s="103">
        <v>223</v>
      </c>
      <c r="AB5" s="101">
        <v>224</v>
      </c>
      <c r="AC5" s="101">
        <v>225</v>
      </c>
      <c r="AD5" s="101">
        <v>226</v>
      </c>
      <c r="AE5" s="101">
        <v>227</v>
      </c>
      <c r="AF5" s="101">
        <v>228</v>
      </c>
      <c r="AG5" s="101">
        <v>229</v>
      </c>
      <c r="AH5" s="102">
        <v>230</v>
      </c>
      <c r="AI5" s="105"/>
      <c r="AJ5" s="105"/>
      <c r="AK5" s="105"/>
      <c r="AL5" s="105"/>
    </row>
    <row r="6" spans="1:38" s="61" customFormat="1" ht="12.75" customHeight="1">
      <c r="A6" s="118" t="str">
        <f>Classe!D8</f>
        <v>NOM 1</v>
      </c>
      <c r="B6" s="119" t="str">
        <f>Classe!E8</f>
        <v>Prénom1</v>
      </c>
      <c r="C6" s="131">
        <f>COUNTIF('Saisie des résultats'!I74:M74,1)</f>
        <v>0</v>
      </c>
      <c r="D6" s="69">
        <f>COUNTIF('Saisie des résultats'!Q74,1)</f>
        <v>0</v>
      </c>
      <c r="E6" s="133">
        <f>COUNTIF('Saisie des résultats'!N74:P74,1)</f>
        <v>0</v>
      </c>
      <c r="F6" s="68"/>
      <c r="G6" s="79"/>
      <c r="H6" s="79"/>
      <c r="I6" s="109"/>
      <c r="J6" s="132"/>
      <c r="K6" s="117">
        <f>COUNTIF('Saisie des résultats'!B74:G74,1)</f>
        <v>0</v>
      </c>
      <c r="L6" s="98">
        <f>COUNTIF('Saisie des résultats'!H74,1)</f>
        <v>0</v>
      </c>
      <c r="M6" s="108"/>
      <c r="N6" s="79"/>
      <c r="O6" s="115"/>
      <c r="P6" s="126"/>
      <c r="Q6" s="117">
        <f>COUNTIF('Saisie des résultats'!R74:W74,1)</f>
        <v>0</v>
      </c>
      <c r="R6" s="98">
        <f>COUNTIF('Saisie des résultats'!AC74:AG74,1)</f>
        <v>0</v>
      </c>
      <c r="S6" s="134"/>
      <c r="T6" s="69"/>
      <c r="U6" s="138"/>
      <c r="V6" s="118">
        <f>COUNTIF('Saisie des résultats'!X74:AB74,1)</f>
        <v>0</v>
      </c>
      <c r="W6" s="119">
        <f>COUNTIF('Saisie des résultats'!AH74:AJ74,1)</f>
        <v>0</v>
      </c>
      <c r="X6" s="121"/>
      <c r="Y6" s="121"/>
      <c r="Z6" s="127"/>
      <c r="AA6" s="108"/>
      <c r="AB6" s="79"/>
      <c r="AC6" s="79"/>
      <c r="AD6" s="79"/>
      <c r="AE6" s="79"/>
      <c r="AF6" s="79"/>
      <c r="AG6" s="79"/>
      <c r="AH6" s="109"/>
      <c r="AI6" s="59"/>
      <c r="AJ6" s="59"/>
      <c r="AK6" s="59"/>
      <c r="AL6" s="59"/>
    </row>
    <row r="7" spans="1:34" ht="12">
      <c r="A7" s="74" t="str">
        <f>Classe!D9</f>
        <v>NOM 2</v>
      </c>
      <c r="B7" s="76" t="str">
        <f>Classe!E9</f>
        <v>Prénom2</v>
      </c>
      <c r="C7" s="112">
        <f>COUNTIF('Saisie des résultats'!I75:M75,1)</f>
        <v>0</v>
      </c>
      <c r="D7" s="63">
        <f>COUNTIF('Saisie des résultats'!Q75,1)</f>
        <v>0</v>
      </c>
      <c r="E7" s="111">
        <f>COUNTIF('Saisie des résultats'!N75:P75,1)</f>
        <v>0</v>
      </c>
      <c r="F7" s="64"/>
      <c r="G7" s="62"/>
      <c r="H7" s="62"/>
      <c r="I7" s="70"/>
      <c r="J7" s="128"/>
      <c r="K7" s="117">
        <f>COUNTIF('Saisie des résultats'!B75:G75,1)</f>
        <v>0</v>
      </c>
      <c r="L7" s="76">
        <f>COUNTIF('Saisie des résultats'!H75,1)</f>
        <v>0</v>
      </c>
      <c r="M7" s="77"/>
      <c r="N7" s="62"/>
      <c r="O7" s="72"/>
      <c r="P7" s="128"/>
      <c r="Q7" s="74">
        <f>COUNTIF('Saisie des résultats'!R75:W75,1)</f>
        <v>0</v>
      </c>
      <c r="R7" s="76">
        <f>COUNTIF('Saisie des résultats'!AC75:AG75,1)</f>
        <v>0</v>
      </c>
      <c r="S7" s="77"/>
      <c r="T7" s="62"/>
      <c r="U7" s="72"/>
      <c r="V7" s="74">
        <f>COUNTIF('Saisie des résultats'!X75:AB75,1)</f>
        <v>0</v>
      </c>
      <c r="W7" s="76">
        <f>COUNTIF('Saisie des résultats'!AH75:AJ75,1)</f>
        <v>0</v>
      </c>
      <c r="X7" s="122"/>
      <c r="Y7" s="122"/>
      <c r="Z7" s="110"/>
      <c r="AA7" s="77"/>
      <c r="AB7" s="77"/>
      <c r="AC7" s="77"/>
      <c r="AD7" s="77"/>
      <c r="AE7" s="77"/>
      <c r="AF7" s="77"/>
      <c r="AG7" s="77"/>
      <c r="AH7" s="110"/>
    </row>
    <row r="8" spans="1:34" ht="12">
      <c r="A8" s="74" t="str">
        <f>Classe!D10</f>
        <v>NOM 3</v>
      </c>
      <c r="B8" s="76" t="str">
        <f>Classe!E10</f>
        <v>Prénom3</v>
      </c>
      <c r="C8" s="112">
        <f>COUNTIF('Saisie des résultats'!I76:M76,1)</f>
        <v>0</v>
      </c>
      <c r="D8" s="63">
        <f>COUNTIF('Saisie des résultats'!Q76,1)</f>
        <v>0</v>
      </c>
      <c r="E8" s="111">
        <f>COUNTIF('Saisie des résultats'!N76:P76,1)</f>
        <v>0</v>
      </c>
      <c r="F8" s="64"/>
      <c r="G8" s="62"/>
      <c r="H8" s="62"/>
      <c r="I8" s="70"/>
      <c r="J8" s="128"/>
      <c r="K8" s="117">
        <f>COUNTIF('Saisie des résultats'!B76:G76,1)</f>
        <v>0</v>
      </c>
      <c r="L8" s="76">
        <f>COUNTIF('Saisie des résultats'!H76,1)</f>
        <v>0</v>
      </c>
      <c r="M8" s="77"/>
      <c r="N8" s="62"/>
      <c r="O8" s="72"/>
      <c r="P8" s="128"/>
      <c r="Q8" s="74">
        <f>COUNTIF('Saisie des résultats'!R76:W76,1)</f>
        <v>0</v>
      </c>
      <c r="R8" s="76">
        <f>COUNTIF('Saisie des résultats'!AC76:AG76,1)</f>
        <v>0</v>
      </c>
      <c r="S8" s="77"/>
      <c r="T8" s="62"/>
      <c r="U8" s="72"/>
      <c r="V8" s="74">
        <f>COUNTIF('Saisie des résultats'!X76:AB76,1)</f>
        <v>0</v>
      </c>
      <c r="W8" s="76">
        <f>COUNTIF('Saisie des résultats'!AH76:AJ76,1)</f>
        <v>0</v>
      </c>
      <c r="X8" s="122"/>
      <c r="Y8" s="122"/>
      <c r="Z8" s="110"/>
      <c r="AA8" s="77"/>
      <c r="AB8" s="62"/>
      <c r="AC8" s="62"/>
      <c r="AD8" s="62"/>
      <c r="AE8" s="62"/>
      <c r="AF8" s="62"/>
      <c r="AG8" s="62"/>
      <c r="AH8" s="70"/>
    </row>
    <row r="9" spans="1:34" ht="12">
      <c r="A9" s="74" t="str">
        <f>Classe!D11</f>
        <v>NOM 4</v>
      </c>
      <c r="B9" s="76" t="str">
        <f>Classe!E11</f>
        <v>Prénom4</v>
      </c>
      <c r="C9" s="112">
        <f>COUNTIF('Saisie des résultats'!I77:M77,1)</f>
        <v>0</v>
      </c>
      <c r="D9" s="63">
        <f>COUNTIF('Saisie des résultats'!Q77,1)</f>
        <v>0</v>
      </c>
      <c r="E9" s="111">
        <f>COUNTIF('Saisie des résultats'!N77:P77,1)</f>
        <v>0</v>
      </c>
      <c r="F9" s="64"/>
      <c r="G9" s="62"/>
      <c r="H9" s="62"/>
      <c r="I9" s="70"/>
      <c r="J9" s="128"/>
      <c r="K9" s="117">
        <f>COUNTIF('Saisie des résultats'!B77:G77,1)</f>
        <v>0</v>
      </c>
      <c r="L9" s="76">
        <f>COUNTIF('Saisie des résultats'!H77,1)</f>
        <v>0</v>
      </c>
      <c r="M9" s="77"/>
      <c r="N9" s="62"/>
      <c r="O9" s="72"/>
      <c r="P9" s="128"/>
      <c r="Q9" s="74">
        <f>COUNTIF('Saisie des résultats'!R77:W77,1)</f>
        <v>0</v>
      </c>
      <c r="R9" s="76">
        <f>COUNTIF('Saisie des résultats'!AC77:AG77,1)</f>
        <v>0</v>
      </c>
      <c r="S9" s="77"/>
      <c r="T9" s="62"/>
      <c r="U9" s="72"/>
      <c r="V9" s="74">
        <f>COUNTIF('Saisie des résultats'!X77:AB77,1)</f>
        <v>0</v>
      </c>
      <c r="W9" s="76">
        <f>COUNTIF('Saisie des résultats'!AH77:AJ77,1)</f>
        <v>0</v>
      </c>
      <c r="X9" s="122"/>
      <c r="Y9" s="122"/>
      <c r="Z9" s="110"/>
      <c r="AA9" s="77"/>
      <c r="AB9" s="62"/>
      <c r="AC9" s="62"/>
      <c r="AD9" s="62"/>
      <c r="AE9" s="62"/>
      <c r="AF9" s="62"/>
      <c r="AG9" s="62"/>
      <c r="AH9" s="70"/>
    </row>
    <row r="10" spans="1:34" ht="12">
      <c r="A10" s="74" t="str">
        <f>Classe!D12</f>
        <v>NOM 5</v>
      </c>
      <c r="B10" s="76" t="str">
        <f>Classe!E12</f>
        <v>Prénom5</v>
      </c>
      <c r="C10" s="112">
        <f>COUNTIF('Saisie des résultats'!I78:M78,1)</f>
        <v>0</v>
      </c>
      <c r="D10" s="63">
        <f>COUNTIF('Saisie des résultats'!Q78,1)</f>
        <v>0</v>
      </c>
      <c r="E10" s="111">
        <f>COUNTIF('Saisie des résultats'!N78:P78,1)</f>
        <v>0</v>
      </c>
      <c r="F10" s="64"/>
      <c r="G10" s="62"/>
      <c r="H10" s="62"/>
      <c r="I10" s="70"/>
      <c r="J10" s="128"/>
      <c r="K10" s="117">
        <f>COUNTIF('Saisie des résultats'!B78:G78,1)</f>
        <v>0</v>
      </c>
      <c r="L10" s="76">
        <f>COUNTIF('Saisie des résultats'!H78,1)</f>
        <v>0</v>
      </c>
      <c r="M10" s="77"/>
      <c r="N10" s="62"/>
      <c r="O10" s="72"/>
      <c r="P10" s="128"/>
      <c r="Q10" s="74">
        <f>COUNTIF('Saisie des résultats'!R78:W78,1)</f>
        <v>0</v>
      </c>
      <c r="R10" s="76">
        <f>COUNTIF('Saisie des résultats'!AC78:AG78,1)</f>
        <v>0</v>
      </c>
      <c r="S10" s="77"/>
      <c r="T10" s="62"/>
      <c r="U10" s="72"/>
      <c r="V10" s="74">
        <f>COUNTIF('Saisie des résultats'!X78:AB78,1)</f>
        <v>0</v>
      </c>
      <c r="W10" s="76">
        <f>COUNTIF('Saisie des résultats'!AH78:AJ78,1)</f>
        <v>0</v>
      </c>
      <c r="X10" s="122"/>
      <c r="Y10" s="122"/>
      <c r="Z10" s="110"/>
      <c r="AA10" s="77"/>
      <c r="AB10" s="62"/>
      <c r="AC10" s="62"/>
      <c r="AD10" s="62"/>
      <c r="AE10" s="62"/>
      <c r="AF10" s="62"/>
      <c r="AG10" s="62"/>
      <c r="AH10" s="70"/>
    </row>
    <row r="11" spans="1:34" ht="12">
      <c r="A11" s="74" t="str">
        <f>Classe!D13</f>
        <v>NOM 6</v>
      </c>
      <c r="B11" s="76" t="str">
        <f>Classe!E13</f>
        <v>Prénom6</v>
      </c>
      <c r="C11" s="112">
        <f>COUNTIF('Saisie des résultats'!I79:M79,1)</f>
        <v>0</v>
      </c>
      <c r="D11" s="63">
        <f>COUNTIF('Saisie des résultats'!Q79,1)</f>
        <v>0</v>
      </c>
      <c r="E11" s="111">
        <f>COUNTIF('Saisie des résultats'!N79:P79,1)</f>
        <v>0</v>
      </c>
      <c r="F11" s="64"/>
      <c r="G11" s="62"/>
      <c r="H11" s="62"/>
      <c r="I11" s="70"/>
      <c r="J11" s="128"/>
      <c r="K11" s="117">
        <f>COUNTIF('Saisie des résultats'!B79:G79,1)</f>
        <v>0</v>
      </c>
      <c r="L11" s="76">
        <f>COUNTIF('Saisie des résultats'!H79,1)</f>
        <v>0</v>
      </c>
      <c r="M11" s="77"/>
      <c r="N11" s="62"/>
      <c r="O11" s="72"/>
      <c r="P11" s="128"/>
      <c r="Q11" s="74">
        <f>COUNTIF('Saisie des résultats'!R79:W79,1)</f>
        <v>0</v>
      </c>
      <c r="R11" s="76">
        <f>COUNTIF('Saisie des résultats'!AC79:AG79,1)</f>
        <v>0</v>
      </c>
      <c r="S11" s="77"/>
      <c r="T11" s="62"/>
      <c r="U11" s="72"/>
      <c r="V11" s="74">
        <f>COUNTIF('Saisie des résultats'!X79:AB79,1)</f>
        <v>0</v>
      </c>
      <c r="W11" s="76">
        <f>COUNTIF('Saisie des résultats'!AH79:AJ79,1)</f>
        <v>0</v>
      </c>
      <c r="X11" s="122"/>
      <c r="Y11" s="122"/>
      <c r="Z11" s="110"/>
      <c r="AA11" s="77"/>
      <c r="AB11" s="62"/>
      <c r="AC11" s="62"/>
      <c r="AD11" s="62"/>
      <c r="AE11" s="62"/>
      <c r="AF11" s="62"/>
      <c r="AG11" s="62"/>
      <c r="AH11" s="70"/>
    </row>
    <row r="12" spans="1:34" ht="12">
      <c r="A12" s="74" t="str">
        <f>Classe!D14</f>
        <v>NOM 7</v>
      </c>
      <c r="B12" s="76" t="str">
        <f>Classe!E14</f>
        <v>Prénom7</v>
      </c>
      <c r="C12" s="112">
        <f>COUNTIF('Saisie des résultats'!I80:M80,1)</f>
        <v>0</v>
      </c>
      <c r="D12" s="63">
        <f>COUNTIF('Saisie des résultats'!Q80,1)</f>
        <v>0</v>
      </c>
      <c r="E12" s="111">
        <f>COUNTIF('Saisie des résultats'!N80:P80,1)</f>
        <v>0</v>
      </c>
      <c r="F12" s="64"/>
      <c r="G12" s="62"/>
      <c r="H12" s="62"/>
      <c r="I12" s="70"/>
      <c r="J12" s="128"/>
      <c r="K12" s="117">
        <f>COUNTIF('Saisie des résultats'!B80:G80,1)</f>
        <v>0</v>
      </c>
      <c r="L12" s="76">
        <f>COUNTIF('Saisie des résultats'!H80,1)</f>
        <v>0</v>
      </c>
      <c r="M12" s="77"/>
      <c r="N12" s="62"/>
      <c r="O12" s="72"/>
      <c r="P12" s="128"/>
      <c r="Q12" s="74">
        <f>COUNTIF('Saisie des résultats'!R80:W80,1)</f>
        <v>0</v>
      </c>
      <c r="R12" s="76">
        <f>COUNTIF('Saisie des résultats'!AC80:AG80,1)</f>
        <v>0</v>
      </c>
      <c r="S12" s="77"/>
      <c r="T12" s="62"/>
      <c r="U12" s="72"/>
      <c r="V12" s="74">
        <f>COUNTIF('Saisie des résultats'!X80:AB80,1)</f>
        <v>0</v>
      </c>
      <c r="W12" s="76">
        <f>COUNTIF('Saisie des résultats'!AH80:AJ80,1)</f>
        <v>0</v>
      </c>
      <c r="X12" s="122"/>
      <c r="Y12" s="122"/>
      <c r="Z12" s="110"/>
      <c r="AA12" s="77"/>
      <c r="AB12" s="62"/>
      <c r="AC12" s="62"/>
      <c r="AD12" s="62"/>
      <c r="AE12" s="62"/>
      <c r="AF12" s="62"/>
      <c r="AG12" s="62"/>
      <c r="AH12" s="70"/>
    </row>
    <row r="13" spans="1:34" ht="12">
      <c r="A13" s="74" t="str">
        <f>Classe!D15</f>
        <v>NOM 8</v>
      </c>
      <c r="B13" s="76" t="str">
        <f>Classe!E15</f>
        <v>Prénom8</v>
      </c>
      <c r="C13" s="112">
        <f>COUNTIF('Saisie des résultats'!I81:M81,1)</f>
        <v>0</v>
      </c>
      <c r="D13" s="63">
        <f>COUNTIF('Saisie des résultats'!Q81,1)</f>
        <v>0</v>
      </c>
      <c r="E13" s="111">
        <f>COUNTIF('Saisie des résultats'!N81:P81,1)</f>
        <v>0</v>
      </c>
      <c r="F13" s="64"/>
      <c r="G13" s="62"/>
      <c r="H13" s="62"/>
      <c r="I13" s="70"/>
      <c r="J13" s="128"/>
      <c r="K13" s="117">
        <f>COUNTIF('Saisie des résultats'!B81:G81,1)</f>
        <v>0</v>
      </c>
      <c r="L13" s="76">
        <f>COUNTIF('Saisie des résultats'!H81,1)</f>
        <v>0</v>
      </c>
      <c r="M13" s="77"/>
      <c r="N13" s="62"/>
      <c r="O13" s="72"/>
      <c r="P13" s="128"/>
      <c r="Q13" s="74">
        <f>COUNTIF('Saisie des résultats'!R81:W81,1)</f>
        <v>0</v>
      </c>
      <c r="R13" s="76">
        <f>COUNTIF('Saisie des résultats'!AC81:AG81,1)</f>
        <v>0</v>
      </c>
      <c r="S13" s="77"/>
      <c r="T13" s="62"/>
      <c r="U13" s="72"/>
      <c r="V13" s="74">
        <f>COUNTIF('Saisie des résultats'!X81:AB81,1)</f>
        <v>0</v>
      </c>
      <c r="W13" s="76">
        <f>COUNTIF('Saisie des résultats'!AH81:AJ81,1)</f>
        <v>0</v>
      </c>
      <c r="X13" s="122"/>
      <c r="Y13" s="122"/>
      <c r="Z13" s="110"/>
      <c r="AA13" s="77"/>
      <c r="AB13" s="62"/>
      <c r="AC13" s="62"/>
      <c r="AD13" s="62"/>
      <c r="AE13" s="62"/>
      <c r="AF13" s="62"/>
      <c r="AG13" s="62"/>
      <c r="AH13" s="70"/>
    </row>
    <row r="14" spans="1:34" ht="12">
      <c r="A14" s="74" t="str">
        <f>Classe!D16</f>
        <v>NOM 9</v>
      </c>
      <c r="B14" s="76" t="str">
        <f>Classe!E16</f>
        <v>Prénom9</v>
      </c>
      <c r="C14" s="112">
        <f>COUNTIF('Saisie des résultats'!I82:M82,1)</f>
        <v>0</v>
      </c>
      <c r="D14" s="63">
        <f>COUNTIF('Saisie des résultats'!Q82,1)</f>
        <v>0</v>
      </c>
      <c r="E14" s="111">
        <f>COUNTIF('Saisie des résultats'!N82:P82,1)</f>
        <v>0</v>
      </c>
      <c r="F14" s="64"/>
      <c r="G14" s="62"/>
      <c r="H14" s="62"/>
      <c r="I14" s="70"/>
      <c r="J14" s="128"/>
      <c r="K14" s="117">
        <f>COUNTIF('Saisie des résultats'!B82:G82,1)</f>
        <v>0</v>
      </c>
      <c r="L14" s="76">
        <f>COUNTIF('Saisie des résultats'!H82,1)</f>
        <v>0</v>
      </c>
      <c r="M14" s="77"/>
      <c r="N14" s="62"/>
      <c r="O14" s="72"/>
      <c r="P14" s="128"/>
      <c r="Q14" s="74">
        <f>COUNTIF('Saisie des résultats'!R82:W82,1)</f>
        <v>0</v>
      </c>
      <c r="R14" s="76">
        <f>COUNTIF('Saisie des résultats'!AC82:AG82,1)</f>
        <v>0</v>
      </c>
      <c r="S14" s="77"/>
      <c r="T14" s="62"/>
      <c r="U14" s="72"/>
      <c r="V14" s="74">
        <f>COUNTIF('Saisie des résultats'!X82:AB82,1)</f>
        <v>0</v>
      </c>
      <c r="W14" s="76">
        <f>COUNTIF('Saisie des résultats'!AH82:AJ82,1)</f>
        <v>0</v>
      </c>
      <c r="X14" s="122"/>
      <c r="Y14" s="122"/>
      <c r="Z14" s="110"/>
      <c r="AA14" s="77"/>
      <c r="AB14" s="62"/>
      <c r="AC14" s="62"/>
      <c r="AD14" s="62"/>
      <c r="AE14" s="62"/>
      <c r="AF14" s="62"/>
      <c r="AG14" s="62"/>
      <c r="AH14" s="70"/>
    </row>
    <row r="15" spans="1:34" ht="12">
      <c r="A15" s="74" t="str">
        <f>Classe!D17</f>
        <v>NOM 10</v>
      </c>
      <c r="B15" s="76" t="str">
        <f>Classe!E17</f>
        <v>Prénom10</v>
      </c>
      <c r="C15" s="112">
        <f>COUNTIF('Saisie des résultats'!I83:M83,1)</f>
        <v>0</v>
      </c>
      <c r="D15" s="63">
        <f>COUNTIF('Saisie des résultats'!Q83,1)</f>
        <v>0</v>
      </c>
      <c r="E15" s="111">
        <f>COUNTIF('Saisie des résultats'!N83:P83,1)</f>
        <v>0</v>
      </c>
      <c r="F15" s="64"/>
      <c r="G15" s="62"/>
      <c r="H15" s="62"/>
      <c r="I15" s="70"/>
      <c r="J15" s="128"/>
      <c r="K15" s="117">
        <f>COUNTIF('Saisie des résultats'!B83:G83,1)</f>
        <v>0</v>
      </c>
      <c r="L15" s="76">
        <f>COUNTIF('Saisie des résultats'!H83,1)</f>
        <v>0</v>
      </c>
      <c r="M15" s="77"/>
      <c r="N15" s="62"/>
      <c r="O15" s="72"/>
      <c r="P15" s="128"/>
      <c r="Q15" s="74">
        <f>COUNTIF('Saisie des résultats'!R83:W83,1)</f>
        <v>0</v>
      </c>
      <c r="R15" s="76">
        <f>COUNTIF('Saisie des résultats'!AC83:AG83,1)</f>
        <v>0</v>
      </c>
      <c r="S15" s="77"/>
      <c r="T15" s="62"/>
      <c r="U15" s="72"/>
      <c r="V15" s="74">
        <f>COUNTIF('Saisie des résultats'!X83:AB83,1)</f>
        <v>0</v>
      </c>
      <c r="W15" s="76">
        <f>COUNTIF('Saisie des résultats'!AH83:AJ83,1)</f>
        <v>0</v>
      </c>
      <c r="X15" s="122"/>
      <c r="Y15" s="122"/>
      <c r="Z15" s="110"/>
      <c r="AA15" s="77"/>
      <c r="AB15" s="62"/>
      <c r="AC15" s="62"/>
      <c r="AD15" s="62"/>
      <c r="AE15" s="62"/>
      <c r="AF15" s="62"/>
      <c r="AG15" s="62"/>
      <c r="AH15" s="70"/>
    </row>
    <row r="16" spans="1:34" ht="12">
      <c r="A16" s="74" t="str">
        <f>Classe!D18</f>
        <v>NOM 11</v>
      </c>
      <c r="B16" s="76" t="str">
        <f>Classe!E18</f>
        <v>Prénom11</v>
      </c>
      <c r="C16" s="112">
        <f>COUNTIF('Saisie des résultats'!I84:M84,1)</f>
        <v>0</v>
      </c>
      <c r="D16" s="63">
        <f>COUNTIF('Saisie des résultats'!Q84,1)</f>
        <v>0</v>
      </c>
      <c r="E16" s="111">
        <f>COUNTIF('Saisie des résultats'!N84:P84,1)</f>
        <v>0</v>
      </c>
      <c r="F16" s="64"/>
      <c r="G16" s="62"/>
      <c r="H16" s="62"/>
      <c r="I16" s="70"/>
      <c r="J16" s="128"/>
      <c r="K16" s="117">
        <f>COUNTIF('Saisie des résultats'!B84:G84,1)</f>
        <v>0</v>
      </c>
      <c r="L16" s="76">
        <f>COUNTIF('Saisie des résultats'!H84,1)</f>
        <v>0</v>
      </c>
      <c r="M16" s="77"/>
      <c r="N16" s="62"/>
      <c r="O16" s="72"/>
      <c r="P16" s="128"/>
      <c r="Q16" s="74">
        <f>COUNTIF('Saisie des résultats'!R84:W84,1)</f>
        <v>0</v>
      </c>
      <c r="R16" s="76">
        <f>COUNTIF('Saisie des résultats'!AC84:AG84,1)</f>
        <v>0</v>
      </c>
      <c r="S16" s="77"/>
      <c r="T16" s="62"/>
      <c r="U16" s="72"/>
      <c r="V16" s="74">
        <f>COUNTIF('Saisie des résultats'!X84:AB84,1)</f>
        <v>0</v>
      </c>
      <c r="W16" s="76">
        <f>COUNTIF('Saisie des résultats'!AH84:AJ84,1)</f>
        <v>0</v>
      </c>
      <c r="X16" s="122"/>
      <c r="Y16" s="122"/>
      <c r="Z16" s="110"/>
      <c r="AA16" s="77"/>
      <c r="AB16" s="62"/>
      <c r="AC16" s="62"/>
      <c r="AD16" s="62"/>
      <c r="AE16" s="62"/>
      <c r="AF16" s="62"/>
      <c r="AG16" s="62"/>
      <c r="AH16" s="70"/>
    </row>
    <row r="17" spans="1:34" ht="12">
      <c r="A17" s="74" t="str">
        <f>Classe!D19</f>
        <v>NOM 12</v>
      </c>
      <c r="B17" s="76" t="str">
        <f>Classe!E19</f>
        <v>Prénom12</v>
      </c>
      <c r="C17" s="112">
        <f>COUNTIF('Saisie des résultats'!I85:M85,1)</f>
        <v>0</v>
      </c>
      <c r="D17" s="63">
        <f>COUNTIF('Saisie des résultats'!Q85,1)</f>
        <v>0</v>
      </c>
      <c r="E17" s="111">
        <f>COUNTIF('Saisie des résultats'!N85:P85,1)</f>
        <v>0</v>
      </c>
      <c r="F17" s="64"/>
      <c r="G17" s="62"/>
      <c r="H17" s="62"/>
      <c r="I17" s="70"/>
      <c r="J17" s="128"/>
      <c r="K17" s="117">
        <f>COUNTIF('Saisie des résultats'!B85:G85,1)</f>
        <v>0</v>
      </c>
      <c r="L17" s="76">
        <f>COUNTIF('Saisie des résultats'!H85,1)</f>
        <v>0</v>
      </c>
      <c r="M17" s="77"/>
      <c r="N17" s="62"/>
      <c r="O17" s="72"/>
      <c r="P17" s="128"/>
      <c r="Q17" s="74">
        <f>COUNTIF('Saisie des résultats'!R85:W85,1)</f>
        <v>0</v>
      </c>
      <c r="R17" s="76">
        <f>COUNTIF('Saisie des résultats'!AC85:AG85,1)</f>
        <v>0</v>
      </c>
      <c r="S17" s="77"/>
      <c r="T17" s="62"/>
      <c r="U17" s="72"/>
      <c r="V17" s="74">
        <f>COUNTIF('Saisie des résultats'!X85:AB85,1)</f>
        <v>0</v>
      </c>
      <c r="W17" s="76">
        <f>COUNTIF('Saisie des résultats'!AH85:AJ85,1)</f>
        <v>0</v>
      </c>
      <c r="X17" s="122"/>
      <c r="Y17" s="122"/>
      <c r="Z17" s="110"/>
      <c r="AA17" s="77"/>
      <c r="AB17" s="62"/>
      <c r="AC17" s="62"/>
      <c r="AD17" s="62"/>
      <c r="AE17" s="62"/>
      <c r="AF17" s="62"/>
      <c r="AG17" s="62"/>
      <c r="AH17" s="70"/>
    </row>
    <row r="18" spans="1:34" ht="12">
      <c r="A18" s="74" t="str">
        <f>Classe!D20</f>
        <v>NOM 13</v>
      </c>
      <c r="B18" s="76" t="str">
        <f>Classe!E20</f>
        <v>Prénom13</v>
      </c>
      <c r="C18" s="112">
        <f>COUNTIF('Saisie des résultats'!I86:M86,1)</f>
        <v>0</v>
      </c>
      <c r="D18" s="63">
        <f>COUNTIF('Saisie des résultats'!Q86,1)</f>
        <v>0</v>
      </c>
      <c r="E18" s="111">
        <f>COUNTIF('Saisie des résultats'!N86:P86,1)</f>
        <v>0</v>
      </c>
      <c r="F18" s="64"/>
      <c r="G18" s="62"/>
      <c r="H18" s="62"/>
      <c r="I18" s="70"/>
      <c r="J18" s="128"/>
      <c r="K18" s="117">
        <f>COUNTIF('Saisie des résultats'!B86:G86,1)</f>
        <v>0</v>
      </c>
      <c r="L18" s="76">
        <f>COUNTIF('Saisie des résultats'!H86,1)</f>
        <v>0</v>
      </c>
      <c r="M18" s="77"/>
      <c r="N18" s="62"/>
      <c r="O18" s="72"/>
      <c r="P18" s="128"/>
      <c r="Q18" s="74">
        <f>COUNTIF('Saisie des résultats'!R86:W86,1)</f>
        <v>0</v>
      </c>
      <c r="R18" s="76">
        <f>COUNTIF('Saisie des résultats'!AC86:AG86,1)</f>
        <v>0</v>
      </c>
      <c r="S18" s="77"/>
      <c r="T18" s="62"/>
      <c r="U18" s="72"/>
      <c r="V18" s="74">
        <f>COUNTIF('Saisie des résultats'!X86:AB86,1)</f>
        <v>0</v>
      </c>
      <c r="W18" s="76">
        <f>COUNTIF('Saisie des résultats'!AH86:AJ86,1)</f>
        <v>0</v>
      </c>
      <c r="X18" s="122"/>
      <c r="Y18" s="122"/>
      <c r="Z18" s="110"/>
      <c r="AA18" s="77"/>
      <c r="AB18" s="62"/>
      <c r="AC18" s="62"/>
      <c r="AD18" s="62"/>
      <c r="AE18" s="62"/>
      <c r="AF18" s="62"/>
      <c r="AG18" s="62"/>
      <c r="AH18" s="70"/>
    </row>
    <row r="19" spans="1:34" ht="12">
      <c r="A19" s="74" t="str">
        <f>Classe!D21</f>
        <v>NOM 14</v>
      </c>
      <c r="B19" s="76" t="str">
        <f>Classe!E21</f>
        <v>Prénom14</v>
      </c>
      <c r="C19" s="112">
        <f>COUNTIF('Saisie des résultats'!I87:M87,1)</f>
        <v>0</v>
      </c>
      <c r="D19" s="63">
        <f>COUNTIF('Saisie des résultats'!Q87,1)</f>
        <v>0</v>
      </c>
      <c r="E19" s="111">
        <f>COUNTIF('Saisie des résultats'!N87:P87,1)</f>
        <v>0</v>
      </c>
      <c r="F19" s="64"/>
      <c r="G19" s="62"/>
      <c r="H19" s="62"/>
      <c r="I19" s="70"/>
      <c r="J19" s="128"/>
      <c r="K19" s="117">
        <f>COUNTIF('Saisie des résultats'!B87:G87,1)</f>
        <v>0</v>
      </c>
      <c r="L19" s="76">
        <f>COUNTIF('Saisie des résultats'!H87,1)</f>
        <v>0</v>
      </c>
      <c r="M19" s="77"/>
      <c r="N19" s="62"/>
      <c r="O19" s="72"/>
      <c r="P19" s="128"/>
      <c r="Q19" s="74">
        <f>COUNTIF('Saisie des résultats'!R87:W87,1)</f>
        <v>0</v>
      </c>
      <c r="R19" s="76">
        <f>COUNTIF('Saisie des résultats'!AC87:AG87,1)</f>
        <v>0</v>
      </c>
      <c r="S19" s="77"/>
      <c r="T19" s="62"/>
      <c r="U19" s="72"/>
      <c r="V19" s="74">
        <f>COUNTIF('Saisie des résultats'!X87:AB87,1)</f>
        <v>0</v>
      </c>
      <c r="W19" s="76">
        <f>COUNTIF('Saisie des résultats'!AH87:AJ87,1)</f>
        <v>0</v>
      </c>
      <c r="X19" s="122"/>
      <c r="Y19" s="122"/>
      <c r="Z19" s="110"/>
      <c r="AA19" s="77"/>
      <c r="AB19" s="62"/>
      <c r="AC19" s="62"/>
      <c r="AD19" s="62"/>
      <c r="AE19" s="62"/>
      <c r="AF19" s="62"/>
      <c r="AG19" s="62"/>
      <c r="AH19" s="70"/>
    </row>
    <row r="20" spans="1:34" ht="12">
      <c r="A20" s="74" t="str">
        <f>Classe!D22</f>
        <v>NOM 15</v>
      </c>
      <c r="B20" s="76" t="str">
        <f>Classe!E22</f>
        <v>Prénom15</v>
      </c>
      <c r="C20" s="112">
        <f>COUNTIF('Saisie des résultats'!I88:M88,1)</f>
        <v>0</v>
      </c>
      <c r="D20" s="63">
        <f>COUNTIF('Saisie des résultats'!Q88,1)</f>
        <v>0</v>
      </c>
      <c r="E20" s="111">
        <f>COUNTIF('Saisie des résultats'!N88:P88,1)</f>
        <v>0</v>
      </c>
      <c r="F20" s="64"/>
      <c r="G20" s="62"/>
      <c r="H20" s="62"/>
      <c r="I20" s="70"/>
      <c r="J20" s="128"/>
      <c r="K20" s="117">
        <f>COUNTIF('Saisie des résultats'!B88:G88,1)</f>
        <v>0</v>
      </c>
      <c r="L20" s="76">
        <f>COUNTIF('Saisie des résultats'!H88,1)</f>
        <v>0</v>
      </c>
      <c r="M20" s="77"/>
      <c r="N20" s="62"/>
      <c r="O20" s="72"/>
      <c r="P20" s="128"/>
      <c r="Q20" s="74">
        <f>COUNTIF('Saisie des résultats'!R88:W88,1)</f>
        <v>0</v>
      </c>
      <c r="R20" s="76">
        <f>COUNTIF('Saisie des résultats'!AC88:AG88,1)</f>
        <v>0</v>
      </c>
      <c r="S20" s="77"/>
      <c r="T20" s="62"/>
      <c r="U20" s="72"/>
      <c r="V20" s="74">
        <f>COUNTIF('Saisie des résultats'!X88:AB88,1)</f>
        <v>0</v>
      </c>
      <c r="W20" s="76">
        <f>COUNTIF('Saisie des résultats'!AH88:AJ88,1)</f>
        <v>0</v>
      </c>
      <c r="X20" s="122"/>
      <c r="Y20" s="122"/>
      <c r="Z20" s="110"/>
      <c r="AA20" s="77"/>
      <c r="AB20" s="62"/>
      <c r="AC20" s="62"/>
      <c r="AD20" s="62"/>
      <c r="AE20" s="62"/>
      <c r="AF20" s="62"/>
      <c r="AG20" s="62"/>
      <c r="AH20" s="70"/>
    </row>
    <row r="21" spans="1:34" ht="12">
      <c r="A21" s="74" t="str">
        <f>Classe!D23</f>
        <v>NOM 16</v>
      </c>
      <c r="B21" s="76" t="str">
        <f>Classe!E23</f>
        <v>Prénom16</v>
      </c>
      <c r="C21" s="112">
        <f>COUNTIF('Saisie des résultats'!I89:M89,1)</f>
        <v>0</v>
      </c>
      <c r="D21" s="63">
        <f>COUNTIF('Saisie des résultats'!Q89,1)</f>
        <v>0</v>
      </c>
      <c r="E21" s="111">
        <f>COUNTIF('Saisie des résultats'!N89:P89,1)</f>
        <v>0</v>
      </c>
      <c r="F21" s="64"/>
      <c r="G21" s="62"/>
      <c r="H21" s="62"/>
      <c r="I21" s="70"/>
      <c r="J21" s="128"/>
      <c r="K21" s="117">
        <f>COUNTIF('Saisie des résultats'!B89:G89,1)</f>
        <v>0</v>
      </c>
      <c r="L21" s="76">
        <f>COUNTIF('Saisie des résultats'!H89,1)</f>
        <v>0</v>
      </c>
      <c r="M21" s="77"/>
      <c r="N21" s="62"/>
      <c r="O21" s="72"/>
      <c r="P21" s="128"/>
      <c r="Q21" s="74">
        <f>COUNTIF('Saisie des résultats'!R89:W89,1)</f>
        <v>0</v>
      </c>
      <c r="R21" s="76">
        <f>COUNTIF('Saisie des résultats'!AC89:AG89,1)</f>
        <v>0</v>
      </c>
      <c r="S21" s="77"/>
      <c r="T21" s="62"/>
      <c r="U21" s="72"/>
      <c r="V21" s="74">
        <f>COUNTIF('Saisie des résultats'!X89:AB89,1)</f>
        <v>0</v>
      </c>
      <c r="W21" s="76">
        <f>COUNTIF('Saisie des résultats'!AH89:AJ89,1)</f>
        <v>0</v>
      </c>
      <c r="X21" s="122"/>
      <c r="Y21" s="122"/>
      <c r="Z21" s="110"/>
      <c r="AA21" s="77"/>
      <c r="AB21" s="62"/>
      <c r="AC21" s="62"/>
      <c r="AD21" s="62"/>
      <c r="AE21" s="62"/>
      <c r="AF21" s="62"/>
      <c r="AG21" s="62"/>
      <c r="AH21" s="70"/>
    </row>
    <row r="22" spans="1:34" ht="12">
      <c r="A22" s="74" t="str">
        <f>Classe!D24</f>
        <v>NOM 17</v>
      </c>
      <c r="B22" s="76" t="str">
        <f>Classe!E24</f>
        <v>Prénom17</v>
      </c>
      <c r="C22" s="112">
        <f>COUNTIF('Saisie des résultats'!I90:M90,1)</f>
        <v>0</v>
      </c>
      <c r="D22" s="63">
        <f>COUNTIF('Saisie des résultats'!Q90,1)</f>
        <v>0</v>
      </c>
      <c r="E22" s="111">
        <f>COUNTIF('Saisie des résultats'!N90:P90,1)</f>
        <v>0</v>
      </c>
      <c r="F22" s="64"/>
      <c r="G22" s="62"/>
      <c r="H22" s="62"/>
      <c r="I22" s="70"/>
      <c r="J22" s="128"/>
      <c r="K22" s="117">
        <f>COUNTIF('Saisie des résultats'!B90:G90,1)</f>
        <v>0</v>
      </c>
      <c r="L22" s="76">
        <f>COUNTIF('Saisie des résultats'!H90,1)</f>
        <v>0</v>
      </c>
      <c r="M22" s="77"/>
      <c r="N22" s="62"/>
      <c r="O22" s="72"/>
      <c r="P22" s="128"/>
      <c r="Q22" s="74">
        <f>COUNTIF('Saisie des résultats'!R90:W90,1)</f>
        <v>0</v>
      </c>
      <c r="R22" s="76">
        <f>COUNTIF('Saisie des résultats'!AC90:AG90,1)</f>
        <v>0</v>
      </c>
      <c r="S22" s="77"/>
      <c r="T22" s="62"/>
      <c r="U22" s="72"/>
      <c r="V22" s="74">
        <f>COUNTIF('Saisie des résultats'!X90:AB90,1)</f>
        <v>0</v>
      </c>
      <c r="W22" s="76">
        <f>COUNTIF('Saisie des résultats'!AH90:AJ90,1)</f>
        <v>0</v>
      </c>
      <c r="X22" s="122"/>
      <c r="Y22" s="122"/>
      <c r="Z22" s="110"/>
      <c r="AA22" s="77"/>
      <c r="AB22" s="62"/>
      <c r="AC22" s="62"/>
      <c r="AD22" s="62"/>
      <c r="AE22" s="62"/>
      <c r="AF22" s="62"/>
      <c r="AG22" s="62"/>
      <c r="AH22" s="70"/>
    </row>
    <row r="23" spans="1:34" ht="12">
      <c r="A23" s="74" t="str">
        <f>Classe!D25</f>
        <v>NOM 18</v>
      </c>
      <c r="B23" s="76" t="str">
        <f>Classe!E25</f>
        <v>Prénom18</v>
      </c>
      <c r="C23" s="112">
        <f>COUNTIF('Saisie des résultats'!I91:M91,1)</f>
        <v>0</v>
      </c>
      <c r="D23" s="63">
        <f>COUNTIF('Saisie des résultats'!Q91,1)</f>
        <v>0</v>
      </c>
      <c r="E23" s="111">
        <f>COUNTIF('Saisie des résultats'!N91:P91,1)</f>
        <v>0</v>
      </c>
      <c r="F23" s="64"/>
      <c r="G23" s="62"/>
      <c r="H23" s="62"/>
      <c r="I23" s="70"/>
      <c r="J23" s="128"/>
      <c r="K23" s="117">
        <f>COUNTIF('Saisie des résultats'!B91:G91,1)</f>
        <v>0</v>
      </c>
      <c r="L23" s="76">
        <f>COUNTIF('Saisie des résultats'!H91,1)</f>
        <v>0</v>
      </c>
      <c r="M23" s="77"/>
      <c r="N23" s="62"/>
      <c r="O23" s="72"/>
      <c r="P23" s="128"/>
      <c r="Q23" s="74">
        <f>COUNTIF('Saisie des résultats'!R91:W91,1)</f>
        <v>0</v>
      </c>
      <c r="R23" s="76">
        <f>COUNTIF('Saisie des résultats'!AC91:AG91,1)</f>
        <v>0</v>
      </c>
      <c r="S23" s="77"/>
      <c r="T23" s="62"/>
      <c r="U23" s="72"/>
      <c r="V23" s="74">
        <f>COUNTIF('Saisie des résultats'!X91:AB91,1)</f>
        <v>0</v>
      </c>
      <c r="W23" s="76">
        <f>COUNTIF('Saisie des résultats'!AH91:AJ91,1)</f>
        <v>0</v>
      </c>
      <c r="X23" s="122"/>
      <c r="Y23" s="122"/>
      <c r="Z23" s="110"/>
      <c r="AA23" s="77"/>
      <c r="AB23" s="62"/>
      <c r="AC23" s="62"/>
      <c r="AD23" s="62"/>
      <c r="AE23" s="62"/>
      <c r="AF23" s="62"/>
      <c r="AG23" s="62"/>
      <c r="AH23" s="70"/>
    </row>
    <row r="24" spans="1:34" ht="12">
      <c r="A24" s="74" t="str">
        <f>Classe!D26</f>
        <v>NOM 19</v>
      </c>
      <c r="B24" s="76" t="str">
        <f>Classe!E26</f>
        <v>Prénom19</v>
      </c>
      <c r="C24" s="112">
        <f>COUNTIF('Saisie des résultats'!I92:M92,1)</f>
        <v>0</v>
      </c>
      <c r="D24" s="63">
        <f>COUNTIF('Saisie des résultats'!Q92,1)</f>
        <v>0</v>
      </c>
      <c r="E24" s="111">
        <f>COUNTIF('Saisie des résultats'!N92:P92,1)</f>
        <v>0</v>
      </c>
      <c r="F24" s="64"/>
      <c r="G24" s="62"/>
      <c r="H24" s="62"/>
      <c r="I24" s="70"/>
      <c r="J24" s="128"/>
      <c r="K24" s="117">
        <f>COUNTIF('Saisie des résultats'!B92:G92,1)</f>
        <v>0</v>
      </c>
      <c r="L24" s="76">
        <f>COUNTIF('Saisie des résultats'!H92,1)</f>
        <v>0</v>
      </c>
      <c r="M24" s="77"/>
      <c r="N24" s="62"/>
      <c r="O24" s="72"/>
      <c r="P24" s="128"/>
      <c r="Q24" s="74">
        <f>COUNTIF('Saisie des résultats'!R92:W92,1)</f>
        <v>0</v>
      </c>
      <c r="R24" s="76">
        <f>COUNTIF('Saisie des résultats'!AC92:AG92,1)</f>
        <v>0</v>
      </c>
      <c r="S24" s="77"/>
      <c r="T24" s="62"/>
      <c r="U24" s="72"/>
      <c r="V24" s="74">
        <f>COUNTIF('Saisie des résultats'!X92:AB92,1)</f>
        <v>0</v>
      </c>
      <c r="W24" s="76">
        <f>COUNTIF('Saisie des résultats'!AH92:AJ92,1)</f>
        <v>0</v>
      </c>
      <c r="X24" s="122"/>
      <c r="Y24" s="122"/>
      <c r="Z24" s="110"/>
      <c r="AA24" s="77"/>
      <c r="AB24" s="62"/>
      <c r="AC24" s="62"/>
      <c r="AD24" s="62"/>
      <c r="AE24" s="62"/>
      <c r="AF24" s="62"/>
      <c r="AG24" s="62"/>
      <c r="AH24" s="70"/>
    </row>
    <row r="25" spans="1:34" ht="12">
      <c r="A25" s="74" t="str">
        <f>Classe!D27</f>
        <v>NOM 20</v>
      </c>
      <c r="B25" s="76" t="str">
        <f>Classe!E27</f>
        <v>Prénom20</v>
      </c>
      <c r="C25" s="112">
        <f>COUNTIF('Saisie des résultats'!I93:M93,1)</f>
        <v>0</v>
      </c>
      <c r="D25" s="63">
        <f>COUNTIF('Saisie des résultats'!Q93,1)</f>
        <v>0</v>
      </c>
      <c r="E25" s="111">
        <f>COUNTIF('Saisie des résultats'!N93:P93,1)</f>
        <v>0</v>
      </c>
      <c r="F25" s="64"/>
      <c r="G25" s="62"/>
      <c r="H25" s="62"/>
      <c r="I25" s="70"/>
      <c r="J25" s="128"/>
      <c r="K25" s="117">
        <f>COUNTIF('Saisie des résultats'!B93:G93,1)</f>
        <v>0</v>
      </c>
      <c r="L25" s="76">
        <f>COUNTIF('Saisie des résultats'!H93,1)</f>
        <v>0</v>
      </c>
      <c r="M25" s="77"/>
      <c r="N25" s="62"/>
      <c r="O25" s="72"/>
      <c r="P25" s="128"/>
      <c r="Q25" s="74">
        <f>COUNTIF('Saisie des résultats'!R93:W93,1)</f>
        <v>0</v>
      </c>
      <c r="R25" s="76">
        <f>COUNTIF('Saisie des résultats'!AC93:AG93,1)</f>
        <v>0</v>
      </c>
      <c r="S25" s="77"/>
      <c r="T25" s="62"/>
      <c r="U25" s="72"/>
      <c r="V25" s="74">
        <f>COUNTIF('Saisie des résultats'!X93:AB93,1)</f>
        <v>0</v>
      </c>
      <c r="W25" s="76">
        <f>COUNTIF('Saisie des résultats'!AH93:AJ93,1)</f>
        <v>0</v>
      </c>
      <c r="X25" s="122"/>
      <c r="Y25" s="122"/>
      <c r="Z25" s="110"/>
      <c r="AA25" s="77"/>
      <c r="AB25" s="62"/>
      <c r="AC25" s="62"/>
      <c r="AD25" s="62"/>
      <c r="AE25" s="62"/>
      <c r="AF25" s="62"/>
      <c r="AG25" s="62"/>
      <c r="AH25" s="70"/>
    </row>
    <row r="26" spans="1:34" ht="12">
      <c r="A26" s="74" t="str">
        <f>Classe!D28</f>
        <v>NOM 21</v>
      </c>
      <c r="B26" s="76" t="str">
        <f>Classe!E28</f>
        <v>Prénom21</v>
      </c>
      <c r="C26" s="112">
        <f>COUNTIF('Saisie des résultats'!I94:M94,1)</f>
        <v>0</v>
      </c>
      <c r="D26" s="63">
        <f>COUNTIF('Saisie des résultats'!Q94,1)</f>
        <v>0</v>
      </c>
      <c r="E26" s="111">
        <f>COUNTIF('Saisie des résultats'!N94:P94,1)</f>
        <v>0</v>
      </c>
      <c r="F26" s="64"/>
      <c r="G26" s="62"/>
      <c r="H26" s="62"/>
      <c r="I26" s="70"/>
      <c r="J26" s="128"/>
      <c r="K26" s="117">
        <f>COUNTIF('Saisie des résultats'!B94:G94,1)</f>
        <v>0</v>
      </c>
      <c r="L26" s="76">
        <f>COUNTIF('Saisie des résultats'!H94,1)</f>
        <v>0</v>
      </c>
      <c r="M26" s="77"/>
      <c r="N26" s="62"/>
      <c r="O26" s="72"/>
      <c r="P26" s="128"/>
      <c r="Q26" s="74">
        <f>COUNTIF('Saisie des résultats'!R94:W94,1)</f>
        <v>0</v>
      </c>
      <c r="R26" s="76">
        <f>COUNTIF('Saisie des résultats'!AC94:AG94,1)</f>
        <v>0</v>
      </c>
      <c r="S26" s="77"/>
      <c r="T26" s="62"/>
      <c r="U26" s="72"/>
      <c r="V26" s="74">
        <f>COUNTIF('Saisie des résultats'!X94:AB94,1)</f>
        <v>0</v>
      </c>
      <c r="W26" s="76">
        <f>COUNTIF('Saisie des résultats'!AH94:AJ94,1)</f>
        <v>0</v>
      </c>
      <c r="X26" s="122"/>
      <c r="Y26" s="122"/>
      <c r="Z26" s="110"/>
      <c r="AA26" s="77"/>
      <c r="AB26" s="62"/>
      <c r="AC26" s="62"/>
      <c r="AD26" s="62"/>
      <c r="AE26" s="62"/>
      <c r="AF26" s="62"/>
      <c r="AG26" s="62"/>
      <c r="AH26" s="70"/>
    </row>
    <row r="27" spans="1:34" ht="12">
      <c r="A27" s="74" t="str">
        <f>Classe!D29</f>
        <v>NOM 22</v>
      </c>
      <c r="B27" s="76" t="str">
        <f>Classe!E29</f>
        <v>Prénom22</v>
      </c>
      <c r="C27" s="112">
        <f>COUNTIF('Saisie des résultats'!I95:M95,1)</f>
        <v>0</v>
      </c>
      <c r="D27" s="63">
        <f>COUNTIF('Saisie des résultats'!Q95,1)</f>
        <v>0</v>
      </c>
      <c r="E27" s="111">
        <f>COUNTIF('Saisie des résultats'!N95:P95,1)</f>
        <v>0</v>
      </c>
      <c r="F27" s="64"/>
      <c r="G27" s="62"/>
      <c r="H27" s="62"/>
      <c r="I27" s="70"/>
      <c r="J27" s="128"/>
      <c r="K27" s="117">
        <f>COUNTIF('Saisie des résultats'!B95:G95,1)</f>
        <v>0</v>
      </c>
      <c r="L27" s="76">
        <f>COUNTIF('Saisie des résultats'!H95,1)</f>
        <v>0</v>
      </c>
      <c r="M27" s="77"/>
      <c r="N27" s="62"/>
      <c r="O27" s="72"/>
      <c r="P27" s="128"/>
      <c r="Q27" s="74">
        <f>COUNTIF('Saisie des résultats'!R95:W95,1)</f>
        <v>0</v>
      </c>
      <c r="R27" s="76">
        <f>COUNTIF('Saisie des résultats'!AC95:AG95,1)</f>
        <v>0</v>
      </c>
      <c r="S27" s="77"/>
      <c r="T27" s="62"/>
      <c r="U27" s="72"/>
      <c r="V27" s="74">
        <f>COUNTIF('Saisie des résultats'!X95:AB95,1)</f>
        <v>0</v>
      </c>
      <c r="W27" s="76">
        <f>COUNTIF('Saisie des résultats'!AH95:AJ95,1)</f>
        <v>0</v>
      </c>
      <c r="X27" s="122"/>
      <c r="Y27" s="122"/>
      <c r="Z27" s="110"/>
      <c r="AA27" s="77"/>
      <c r="AB27" s="62"/>
      <c r="AC27" s="62"/>
      <c r="AD27" s="62"/>
      <c r="AE27" s="62"/>
      <c r="AF27" s="62"/>
      <c r="AG27" s="62"/>
      <c r="AH27" s="70"/>
    </row>
    <row r="28" spans="1:34" ht="12">
      <c r="A28" s="74" t="str">
        <f>Classe!D30</f>
        <v>NOM 23</v>
      </c>
      <c r="B28" s="76" t="str">
        <f>Classe!E30</f>
        <v>Prénom23</v>
      </c>
      <c r="C28" s="112">
        <f>COUNTIF('Saisie des résultats'!I96:M96,1)</f>
        <v>0</v>
      </c>
      <c r="D28" s="63">
        <f>COUNTIF('Saisie des résultats'!Q96,1)</f>
        <v>0</v>
      </c>
      <c r="E28" s="111">
        <f>COUNTIF('Saisie des résultats'!N96:P96,1)</f>
        <v>0</v>
      </c>
      <c r="F28" s="64"/>
      <c r="G28" s="62"/>
      <c r="H28" s="62"/>
      <c r="I28" s="70"/>
      <c r="J28" s="128"/>
      <c r="K28" s="117">
        <f>COUNTIF('Saisie des résultats'!B96:G96,1)</f>
        <v>0</v>
      </c>
      <c r="L28" s="76">
        <f>COUNTIF('Saisie des résultats'!H96,1)</f>
        <v>0</v>
      </c>
      <c r="M28" s="77"/>
      <c r="N28" s="62"/>
      <c r="O28" s="72"/>
      <c r="P28" s="128"/>
      <c r="Q28" s="74">
        <f>COUNTIF('Saisie des résultats'!R96:W96,1)</f>
        <v>0</v>
      </c>
      <c r="R28" s="76">
        <f>COUNTIF('Saisie des résultats'!AC96:AG96,1)</f>
        <v>0</v>
      </c>
      <c r="S28" s="77"/>
      <c r="T28" s="62"/>
      <c r="U28" s="72"/>
      <c r="V28" s="74">
        <f>COUNTIF('Saisie des résultats'!X96:AB96,1)</f>
        <v>0</v>
      </c>
      <c r="W28" s="76">
        <f>COUNTIF('Saisie des résultats'!AH96:AJ96,1)</f>
        <v>0</v>
      </c>
      <c r="X28" s="122"/>
      <c r="Y28" s="122"/>
      <c r="Z28" s="110"/>
      <c r="AA28" s="77"/>
      <c r="AB28" s="62"/>
      <c r="AC28" s="62"/>
      <c r="AD28" s="62"/>
      <c r="AE28" s="62"/>
      <c r="AF28" s="62"/>
      <c r="AG28" s="62"/>
      <c r="AH28" s="70"/>
    </row>
    <row r="29" spans="1:34" ht="12">
      <c r="A29" s="74" t="str">
        <f>Classe!D31</f>
        <v>NOM 24</v>
      </c>
      <c r="B29" s="76" t="str">
        <f>Classe!E31</f>
        <v>Prénom24</v>
      </c>
      <c r="C29" s="112">
        <f>COUNTIF('Saisie des résultats'!I97:M97,1)</f>
        <v>0</v>
      </c>
      <c r="D29" s="63">
        <f>COUNTIF('Saisie des résultats'!Q97,1)</f>
        <v>0</v>
      </c>
      <c r="E29" s="111">
        <f>COUNTIF('Saisie des résultats'!N97:P97,1)</f>
        <v>0</v>
      </c>
      <c r="F29" s="64"/>
      <c r="G29" s="62"/>
      <c r="H29" s="62"/>
      <c r="I29" s="70"/>
      <c r="J29" s="128"/>
      <c r="K29" s="117">
        <f>COUNTIF('Saisie des résultats'!B97:G97,1)</f>
        <v>0</v>
      </c>
      <c r="L29" s="76">
        <f>COUNTIF('Saisie des résultats'!H97,1)</f>
        <v>0</v>
      </c>
      <c r="M29" s="77"/>
      <c r="N29" s="62"/>
      <c r="O29" s="72"/>
      <c r="P29" s="128"/>
      <c r="Q29" s="74">
        <f>COUNTIF('Saisie des résultats'!R97:W97,1)</f>
        <v>0</v>
      </c>
      <c r="R29" s="76">
        <f>COUNTIF('Saisie des résultats'!AC97:AG97,1)</f>
        <v>0</v>
      </c>
      <c r="S29" s="77"/>
      <c r="T29" s="62"/>
      <c r="U29" s="72"/>
      <c r="V29" s="74">
        <f>COUNTIF('Saisie des résultats'!X97:AB97,1)</f>
        <v>0</v>
      </c>
      <c r="W29" s="76">
        <f>COUNTIF('Saisie des résultats'!AH97:AJ97,1)</f>
        <v>0</v>
      </c>
      <c r="X29" s="122"/>
      <c r="Y29" s="122"/>
      <c r="Z29" s="110"/>
      <c r="AA29" s="77"/>
      <c r="AB29" s="62"/>
      <c r="AC29" s="62"/>
      <c r="AD29" s="62"/>
      <c r="AE29" s="62"/>
      <c r="AF29" s="62"/>
      <c r="AG29" s="62"/>
      <c r="AH29" s="70"/>
    </row>
    <row r="30" spans="1:34" ht="12">
      <c r="A30" s="74" t="str">
        <f>Classe!D32</f>
        <v>NOM 25</v>
      </c>
      <c r="B30" s="76" t="str">
        <f>Classe!E32</f>
        <v>Prénom25</v>
      </c>
      <c r="C30" s="112">
        <f>COUNTIF('Saisie des résultats'!I98:M98,1)</f>
        <v>0</v>
      </c>
      <c r="D30" s="63">
        <f>COUNTIF('Saisie des résultats'!Q98,1)</f>
        <v>0</v>
      </c>
      <c r="E30" s="111">
        <f>COUNTIF('Saisie des résultats'!N98:P98,1)</f>
        <v>0</v>
      </c>
      <c r="F30" s="64"/>
      <c r="G30" s="62"/>
      <c r="H30" s="62"/>
      <c r="I30" s="70"/>
      <c r="J30" s="128"/>
      <c r="K30" s="117">
        <f>COUNTIF('Saisie des résultats'!B98:G98,1)</f>
        <v>0</v>
      </c>
      <c r="L30" s="76">
        <f>COUNTIF('Saisie des résultats'!H98,1)</f>
        <v>0</v>
      </c>
      <c r="M30" s="77"/>
      <c r="N30" s="62"/>
      <c r="O30" s="72"/>
      <c r="P30" s="128"/>
      <c r="Q30" s="74">
        <f>COUNTIF('Saisie des résultats'!R98:W98,1)</f>
        <v>0</v>
      </c>
      <c r="R30" s="76">
        <f>COUNTIF('Saisie des résultats'!AC98:AG98,1)</f>
        <v>0</v>
      </c>
      <c r="S30" s="77"/>
      <c r="T30" s="62"/>
      <c r="U30" s="72"/>
      <c r="V30" s="74">
        <f>COUNTIF('Saisie des résultats'!X98:AB98,1)</f>
        <v>0</v>
      </c>
      <c r="W30" s="76">
        <f>COUNTIF('Saisie des résultats'!AH98:AJ98,1)</f>
        <v>0</v>
      </c>
      <c r="X30" s="122"/>
      <c r="Y30" s="122"/>
      <c r="Z30" s="110"/>
      <c r="AA30" s="77"/>
      <c r="AB30" s="62"/>
      <c r="AC30" s="62"/>
      <c r="AD30" s="62"/>
      <c r="AE30" s="62"/>
      <c r="AF30" s="62"/>
      <c r="AG30" s="62"/>
      <c r="AH30" s="70"/>
    </row>
    <row r="31" spans="1:34" ht="12">
      <c r="A31" s="74" t="str">
        <f>Classe!D33</f>
        <v>NOM 26</v>
      </c>
      <c r="B31" s="76" t="str">
        <f>Classe!E33</f>
        <v>Prénom26</v>
      </c>
      <c r="C31" s="112">
        <f>COUNTIF('Saisie des résultats'!I99:M99,1)</f>
        <v>0</v>
      </c>
      <c r="D31" s="63">
        <f>COUNTIF('Saisie des résultats'!Q99,1)</f>
        <v>0</v>
      </c>
      <c r="E31" s="111">
        <f>COUNTIF('Saisie des résultats'!N99:P99,1)</f>
        <v>0</v>
      </c>
      <c r="F31" s="64"/>
      <c r="G31" s="62"/>
      <c r="H31" s="62"/>
      <c r="I31" s="70"/>
      <c r="J31" s="128"/>
      <c r="K31" s="117">
        <f>COUNTIF('Saisie des résultats'!B99:G99,1)</f>
        <v>0</v>
      </c>
      <c r="L31" s="76">
        <f>COUNTIF('Saisie des résultats'!H99,1)</f>
        <v>0</v>
      </c>
      <c r="M31" s="77"/>
      <c r="N31" s="62"/>
      <c r="O31" s="72"/>
      <c r="P31" s="128"/>
      <c r="Q31" s="74">
        <f>COUNTIF('Saisie des résultats'!R99:W99,1)</f>
        <v>0</v>
      </c>
      <c r="R31" s="76">
        <f>COUNTIF('Saisie des résultats'!AC99:AG99,1)</f>
        <v>0</v>
      </c>
      <c r="S31" s="77"/>
      <c r="T31" s="62"/>
      <c r="U31" s="72"/>
      <c r="V31" s="74">
        <f>COUNTIF('Saisie des résultats'!X99:AB99,1)</f>
        <v>0</v>
      </c>
      <c r="W31" s="76">
        <f>COUNTIF('Saisie des résultats'!AH99:AJ99,1)</f>
        <v>0</v>
      </c>
      <c r="X31" s="122"/>
      <c r="Y31" s="122"/>
      <c r="Z31" s="110"/>
      <c r="AA31" s="77"/>
      <c r="AB31" s="62"/>
      <c r="AC31" s="62"/>
      <c r="AD31" s="62"/>
      <c r="AE31" s="62"/>
      <c r="AF31" s="62"/>
      <c r="AG31" s="62"/>
      <c r="AH31" s="70"/>
    </row>
    <row r="32" spans="1:34" ht="12">
      <c r="A32" s="74" t="str">
        <f>Classe!D34</f>
        <v>NOM 27</v>
      </c>
      <c r="B32" s="76" t="str">
        <f>Classe!E34</f>
        <v>Prénom27</v>
      </c>
      <c r="C32" s="112">
        <f>COUNTIF('Saisie des résultats'!I100:M100,1)</f>
        <v>0</v>
      </c>
      <c r="D32" s="63">
        <f>COUNTIF('Saisie des résultats'!Q100,1)</f>
        <v>0</v>
      </c>
      <c r="E32" s="111">
        <f>COUNTIF('Saisie des résultats'!N100:P100,1)</f>
        <v>0</v>
      </c>
      <c r="F32" s="64"/>
      <c r="G32" s="62"/>
      <c r="H32" s="62"/>
      <c r="I32" s="70"/>
      <c r="J32" s="128"/>
      <c r="K32" s="117">
        <f>COUNTIF('Saisie des résultats'!B100:G100,1)</f>
        <v>0</v>
      </c>
      <c r="L32" s="76">
        <f>COUNTIF('Saisie des résultats'!H100,1)</f>
        <v>0</v>
      </c>
      <c r="M32" s="77"/>
      <c r="N32" s="62"/>
      <c r="O32" s="72"/>
      <c r="P32" s="128"/>
      <c r="Q32" s="74">
        <f>COUNTIF('Saisie des résultats'!R100:W100,1)</f>
        <v>0</v>
      </c>
      <c r="R32" s="76">
        <f>COUNTIF('Saisie des résultats'!AC100:AG100,1)</f>
        <v>0</v>
      </c>
      <c r="S32" s="77"/>
      <c r="T32" s="62"/>
      <c r="U32" s="72"/>
      <c r="V32" s="74">
        <f>COUNTIF('Saisie des résultats'!X100:AB100,1)</f>
        <v>0</v>
      </c>
      <c r="W32" s="76">
        <f>COUNTIF('Saisie des résultats'!AH100:AJ100,1)</f>
        <v>0</v>
      </c>
      <c r="X32" s="122"/>
      <c r="Y32" s="122"/>
      <c r="Z32" s="110"/>
      <c r="AA32" s="77"/>
      <c r="AB32" s="62"/>
      <c r="AC32" s="62"/>
      <c r="AD32" s="62"/>
      <c r="AE32" s="62"/>
      <c r="AF32" s="62"/>
      <c r="AG32" s="62"/>
      <c r="AH32" s="70"/>
    </row>
    <row r="33" spans="1:34" ht="12">
      <c r="A33" s="74" t="str">
        <f>Classe!D35</f>
        <v>NOM 28</v>
      </c>
      <c r="B33" s="76" t="str">
        <f>Classe!E35</f>
        <v>Prénom28</v>
      </c>
      <c r="C33" s="112">
        <f>COUNTIF('Saisie des résultats'!I101:M101,1)</f>
        <v>0</v>
      </c>
      <c r="D33" s="63">
        <f>COUNTIF('Saisie des résultats'!Q101,1)</f>
        <v>0</v>
      </c>
      <c r="E33" s="111">
        <f>COUNTIF('Saisie des résultats'!N101:P101,1)</f>
        <v>0</v>
      </c>
      <c r="F33" s="64"/>
      <c r="G33" s="62"/>
      <c r="H33" s="62"/>
      <c r="I33" s="70"/>
      <c r="J33" s="128"/>
      <c r="K33" s="117">
        <f>COUNTIF('Saisie des résultats'!B101:G101,1)</f>
        <v>0</v>
      </c>
      <c r="L33" s="76">
        <f>COUNTIF('Saisie des résultats'!H101,1)</f>
        <v>0</v>
      </c>
      <c r="M33" s="77"/>
      <c r="N33" s="62"/>
      <c r="O33" s="72"/>
      <c r="P33" s="128"/>
      <c r="Q33" s="74">
        <f>COUNTIF('Saisie des résultats'!R101:W101,1)</f>
        <v>0</v>
      </c>
      <c r="R33" s="76">
        <f>COUNTIF('Saisie des résultats'!AC101:AG101,1)</f>
        <v>0</v>
      </c>
      <c r="S33" s="77"/>
      <c r="T33" s="62"/>
      <c r="U33" s="72"/>
      <c r="V33" s="74">
        <f>COUNTIF('Saisie des résultats'!X101:AB101,1)</f>
        <v>0</v>
      </c>
      <c r="W33" s="76">
        <f>COUNTIF('Saisie des résultats'!AH101:AJ101,1)</f>
        <v>0</v>
      </c>
      <c r="X33" s="122"/>
      <c r="Y33" s="122"/>
      <c r="Z33" s="110"/>
      <c r="AA33" s="77"/>
      <c r="AB33" s="62"/>
      <c r="AC33" s="62"/>
      <c r="AD33" s="62"/>
      <c r="AE33" s="62"/>
      <c r="AF33" s="62"/>
      <c r="AG33" s="62"/>
      <c r="AH33" s="70"/>
    </row>
    <row r="34" spans="1:34" ht="12">
      <c r="A34" s="74" t="str">
        <f>Classe!D36</f>
        <v>NOM 29</v>
      </c>
      <c r="B34" s="76" t="str">
        <f>Classe!E36</f>
        <v>Prénom29</v>
      </c>
      <c r="C34" s="112">
        <f>COUNTIF('Saisie des résultats'!I102:M102,1)</f>
        <v>0</v>
      </c>
      <c r="D34" s="63">
        <f>COUNTIF('Saisie des résultats'!Q102,1)</f>
        <v>0</v>
      </c>
      <c r="E34" s="111">
        <f>COUNTIF('Saisie des résultats'!N102:P102,1)</f>
        <v>0</v>
      </c>
      <c r="F34" s="64"/>
      <c r="G34" s="62"/>
      <c r="H34" s="62"/>
      <c r="I34" s="70"/>
      <c r="J34" s="128"/>
      <c r="K34" s="117">
        <f>COUNTIF('Saisie des résultats'!B102:G102,1)</f>
        <v>0</v>
      </c>
      <c r="L34" s="76">
        <f>COUNTIF('Saisie des résultats'!H102,1)</f>
        <v>0</v>
      </c>
      <c r="M34" s="77"/>
      <c r="N34" s="62"/>
      <c r="O34" s="72"/>
      <c r="P34" s="128"/>
      <c r="Q34" s="74">
        <f>COUNTIF('Saisie des résultats'!R102:W102,1)</f>
        <v>0</v>
      </c>
      <c r="R34" s="76">
        <f>COUNTIF('Saisie des résultats'!AC102:AG102,1)</f>
        <v>0</v>
      </c>
      <c r="S34" s="77"/>
      <c r="T34" s="62"/>
      <c r="U34" s="72"/>
      <c r="V34" s="74">
        <f>COUNTIF('Saisie des résultats'!X102:AB102,1)</f>
        <v>0</v>
      </c>
      <c r="W34" s="76">
        <f>COUNTIF('Saisie des résultats'!AH102:AJ102,1)</f>
        <v>0</v>
      </c>
      <c r="X34" s="122"/>
      <c r="Y34" s="122"/>
      <c r="Z34" s="110"/>
      <c r="AA34" s="77"/>
      <c r="AB34" s="62"/>
      <c r="AC34" s="62"/>
      <c r="AD34" s="62"/>
      <c r="AE34" s="62"/>
      <c r="AF34" s="62"/>
      <c r="AG34" s="62"/>
      <c r="AH34" s="70"/>
    </row>
    <row r="35" spans="1:34" ht="12.75" thickBot="1">
      <c r="A35" s="75" t="str">
        <f>Classe!D37</f>
        <v>NOM 30</v>
      </c>
      <c r="B35" s="99" t="str">
        <f>Classe!E37</f>
        <v>Prénom30</v>
      </c>
      <c r="C35" s="113">
        <f>COUNTIF('Saisie des résultats'!I103:M103,1)</f>
        <v>0</v>
      </c>
      <c r="D35" s="66">
        <f>COUNTIF('Saisie des résultats'!Q103,1)</f>
        <v>0</v>
      </c>
      <c r="E35" s="114">
        <f>COUNTIF('Saisie des résultats'!N103:P103,1)</f>
        <v>0</v>
      </c>
      <c r="F35" s="65"/>
      <c r="G35" s="67"/>
      <c r="H35" s="67"/>
      <c r="I35" s="71"/>
      <c r="J35" s="129"/>
      <c r="K35" s="117">
        <f>COUNTIF('Saisie des résultats'!B103:G103,1)</f>
        <v>0</v>
      </c>
      <c r="L35" s="99">
        <f>COUNTIF('Saisie des résultats'!H103,1)</f>
        <v>0</v>
      </c>
      <c r="M35" s="78"/>
      <c r="N35" s="67"/>
      <c r="O35" s="73"/>
      <c r="P35" s="129"/>
      <c r="Q35" s="75">
        <f>COUNTIF('Saisie des résultats'!R103:W103,1)</f>
        <v>0</v>
      </c>
      <c r="R35" s="99">
        <f>COUNTIF('Saisie des résultats'!AC103:AG103,1)</f>
        <v>0</v>
      </c>
      <c r="S35" s="78"/>
      <c r="T35" s="67"/>
      <c r="U35" s="73"/>
      <c r="V35" s="75">
        <f>COUNTIF('Saisie des résultats'!X103:AB103,1)</f>
        <v>0</v>
      </c>
      <c r="W35" s="99">
        <f>COUNTIF('Saisie des résultats'!AH103:AJ103,1)</f>
        <v>0</v>
      </c>
      <c r="X35" s="123"/>
      <c r="Y35" s="123"/>
      <c r="Z35" s="130"/>
      <c r="AA35" s="78"/>
      <c r="AB35" s="67"/>
      <c r="AC35" s="67"/>
      <c r="AD35" s="67"/>
      <c r="AE35" s="67"/>
      <c r="AF35" s="67"/>
      <c r="AG35" s="67"/>
      <c r="AH35" s="71"/>
    </row>
    <row r="36" spans="1:23" ht="12">
      <c r="A36" s="59"/>
      <c r="C36" s="245" t="s">
        <v>90</v>
      </c>
      <c r="D36" s="268" t="s">
        <v>120</v>
      </c>
      <c r="E36" s="247" t="s">
        <v>91</v>
      </c>
      <c r="K36" s="273" t="s">
        <v>100</v>
      </c>
      <c r="L36" s="274" t="s">
        <v>116</v>
      </c>
      <c r="Q36" s="228" t="s">
        <v>92</v>
      </c>
      <c r="R36" s="274" t="s">
        <v>115</v>
      </c>
      <c r="W36" s="273" t="s">
        <v>117</v>
      </c>
    </row>
    <row r="37" spans="1:23" ht="12.75" thickBot="1">
      <c r="A37" s="59"/>
      <c r="C37" s="246"/>
      <c r="D37" s="269"/>
      <c r="E37" s="248"/>
      <c r="K37" s="239"/>
      <c r="L37" s="275"/>
      <c r="Q37" s="276"/>
      <c r="R37" s="275"/>
      <c r="W37" s="240"/>
    </row>
    <row r="38" spans="1:23" ht="12" customHeight="1">
      <c r="A38" s="241" t="s">
        <v>118</v>
      </c>
      <c r="B38" s="242"/>
      <c r="C38" s="79">
        <v>27</v>
      </c>
      <c r="D38" s="79">
        <v>28</v>
      </c>
      <c r="E38" s="79">
        <v>27</v>
      </c>
      <c r="K38" s="79">
        <v>30</v>
      </c>
      <c r="L38" s="79">
        <v>29</v>
      </c>
      <c r="Q38" s="79">
        <v>31</v>
      </c>
      <c r="R38" s="79">
        <v>31</v>
      </c>
      <c r="W38" s="62">
        <v>32</v>
      </c>
    </row>
    <row r="39" spans="1:11" ht="12">
      <c r="A39" s="243"/>
      <c r="B39" s="244"/>
      <c r="C39" s="62">
        <v>46</v>
      </c>
      <c r="D39" s="62" t="s">
        <v>119</v>
      </c>
      <c r="E39" s="62">
        <v>46</v>
      </c>
      <c r="K39" s="62">
        <v>46</v>
      </c>
    </row>
    <row r="40" spans="1:2" ht="12">
      <c r="A40" s="137"/>
      <c r="B40" s="137"/>
    </row>
  </sheetData>
  <mergeCells count="39">
    <mergeCell ref="L36:L37"/>
    <mergeCell ref="R36:R37"/>
    <mergeCell ref="W36:W37"/>
    <mergeCell ref="Q36:Q37"/>
    <mergeCell ref="V3:W3"/>
    <mergeCell ref="X3:Z3"/>
    <mergeCell ref="F3:J3"/>
    <mergeCell ref="AA3:AH3"/>
    <mergeCell ref="S3:U3"/>
    <mergeCell ref="C3:E3"/>
    <mergeCell ref="M3:P3"/>
    <mergeCell ref="Q3:R3"/>
    <mergeCell ref="L4:L5"/>
    <mergeCell ref="F4:I4"/>
    <mergeCell ref="D4:D5"/>
    <mergeCell ref="K3:L3"/>
    <mergeCell ref="AA1:AH2"/>
    <mergeCell ref="C2:J2"/>
    <mergeCell ref="C1:U1"/>
    <mergeCell ref="Q2:U2"/>
    <mergeCell ref="W2:Z2"/>
    <mergeCell ref="K2:P2"/>
    <mergeCell ref="V1:Z1"/>
    <mergeCell ref="A38:B39"/>
    <mergeCell ref="C4:C5"/>
    <mergeCell ref="E4:E5"/>
    <mergeCell ref="K4:K5"/>
    <mergeCell ref="C36:C37"/>
    <mergeCell ref="D36:D37"/>
    <mergeCell ref="E36:E37"/>
    <mergeCell ref="K36:K37"/>
    <mergeCell ref="AA4:AH4"/>
    <mergeCell ref="S4:U4"/>
    <mergeCell ref="Q4:Q5"/>
    <mergeCell ref="M4:O4"/>
    <mergeCell ref="V4:V5"/>
    <mergeCell ref="X4:Z4"/>
    <mergeCell ref="R4:R5"/>
    <mergeCell ref="W4:W5"/>
  </mergeCells>
  <conditionalFormatting sqref="L6:L35">
    <cfRule type="cellIs" priority="1" dxfId="0" operator="notEqual" stopIfTrue="1">
      <formula>1</formula>
    </cfRule>
  </conditionalFormatting>
  <conditionalFormatting sqref="R6:R35 C6:C35">
    <cfRule type="cellIs" priority="2" dxfId="0" operator="between" stopIfTrue="1">
      <formula>0</formula>
      <formula>3</formula>
    </cfRule>
  </conditionalFormatting>
  <conditionalFormatting sqref="W6:W35">
    <cfRule type="cellIs" priority="3" dxfId="0" operator="lessThan" stopIfTrue="1">
      <formula>1</formula>
    </cfRule>
  </conditionalFormatting>
  <conditionalFormatting sqref="E6:E35">
    <cfRule type="cellIs" priority="4" dxfId="0" operator="between" stopIfTrue="1">
      <formula>0</formula>
      <formula>1</formula>
    </cfRule>
  </conditionalFormatting>
  <conditionalFormatting sqref="K6:K35">
    <cfRule type="cellIs" priority="5" dxfId="0" operator="between" stopIfTrue="1">
      <formula>0</formula>
      <formula>4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9"/>
  <sheetViews>
    <sheetView workbookViewId="0" topLeftCell="A1">
      <selection activeCell="N25" sqref="N25"/>
    </sheetView>
  </sheetViews>
  <sheetFormatPr defaultColWidth="11.421875" defaultRowHeight="12.75"/>
  <cols>
    <col min="1" max="1" width="16.00390625" style="60" customWidth="1"/>
    <col min="2" max="2" width="18.28125" style="0" customWidth="1"/>
    <col min="3" max="47" width="4.28125" style="60" customWidth="1"/>
    <col min="48" max="49" width="4.28125" style="0" customWidth="1"/>
    <col min="50" max="51" width="4.00390625" style="18" customWidth="1"/>
    <col min="52" max="59" width="4.140625" style="0" customWidth="1"/>
    <col min="60" max="61" width="4.00390625" style="18" customWidth="1"/>
    <col min="62" max="65" width="4.140625" style="0" customWidth="1"/>
    <col min="66" max="71" width="3.8515625" style="0" customWidth="1"/>
  </cols>
  <sheetData>
    <row r="1" spans="3:71" ht="27.75" thickBot="1">
      <c r="C1" s="283" t="s">
        <v>172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5"/>
      <c r="AX1" s="286" t="s">
        <v>79</v>
      </c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8"/>
    </row>
    <row r="2" spans="3:71" ht="23.25" thickBot="1">
      <c r="C2" s="258" t="s">
        <v>76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298" t="s">
        <v>10</v>
      </c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300"/>
      <c r="AX2" s="280" t="s">
        <v>171</v>
      </c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2"/>
    </row>
    <row r="3" spans="3:71" ht="57.75" customHeight="1" thickBot="1">
      <c r="C3" s="333" t="s">
        <v>121</v>
      </c>
      <c r="D3" s="334"/>
      <c r="E3" s="334"/>
      <c r="F3" s="334"/>
      <c r="G3" s="334"/>
      <c r="H3" s="255" t="s">
        <v>125</v>
      </c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5" t="s">
        <v>150</v>
      </c>
      <c r="AF3" s="256"/>
      <c r="AG3" s="256"/>
      <c r="AH3" s="256"/>
      <c r="AI3" s="256"/>
      <c r="AJ3" s="256"/>
      <c r="AK3" s="257"/>
      <c r="AL3" s="255" t="s">
        <v>156</v>
      </c>
      <c r="AM3" s="256"/>
      <c r="AN3" s="256"/>
      <c r="AO3" s="256"/>
      <c r="AP3" s="256"/>
      <c r="AQ3" s="256"/>
      <c r="AR3" s="255" t="s">
        <v>159</v>
      </c>
      <c r="AS3" s="256"/>
      <c r="AT3" s="256"/>
      <c r="AU3" s="256"/>
      <c r="AV3" s="257"/>
      <c r="AW3" s="179" t="s">
        <v>160</v>
      </c>
      <c r="AX3" s="255" t="s">
        <v>165</v>
      </c>
      <c r="AY3" s="256"/>
      <c r="AZ3" s="256"/>
      <c r="BA3" s="256"/>
      <c r="BB3" s="256"/>
      <c r="BC3" s="256"/>
      <c r="BD3" s="256"/>
      <c r="BE3" s="256"/>
      <c r="BF3" s="256"/>
      <c r="BG3" s="257"/>
      <c r="BH3" s="277" t="s">
        <v>170</v>
      </c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9"/>
    </row>
    <row r="4" spans="1:71" ht="17.25" customHeight="1" thickBot="1">
      <c r="A4" s="136"/>
      <c r="C4" s="139" t="s">
        <v>7</v>
      </c>
      <c r="D4" s="255" t="s">
        <v>106</v>
      </c>
      <c r="E4" s="256"/>
      <c r="F4" s="256"/>
      <c r="G4" s="256"/>
      <c r="H4" s="270" t="s">
        <v>7</v>
      </c>
      <c r="I4" s="335"/>
      <c r="J4" s="335"/>
      <c r="K4" s="335"/>
      <c r="L4" s="271"/>
      <c r="M4" s="256" t="s">
        <v>106</v>
      </c>
      <c r="N4" s="256"/>
      <c r="O4" s="256"/>
      <c r="P4" s="256"/>
      <c r="Q4" s="256"/>
      <c r="R4" s="256"/>
      <c r="S4" s="256"/>
      <c r="T4" s="256"/>
      <c r="U4" s="256"/>
      <c r="V4" s="250"/>
      <c r="W4" s="250"/>
      <c r="X4" s="250"/>
      <c r="Y4" s="250"/>
      <c r="Z4" s="250"/>
      <c r="AA4" s="250"/>
      <c r="AB4" s="250"/>
      <c r="AC4" s="250"/>
      <c r="AD4" s="250"/>
      <c r="AE4" s="306" t="s">
        <v>7</v>
      </c>
      <c r="AF4" s="307"/>
      <c r="AG4" s="308"/>
      <c r="AH4" s="255" t="s">
        <v>106</v>
      </c>
      <c r="AI4" s="256"/>
      <c r="AJ4" s="256"/>
      <c r="AK4" s="257"/>
      <c r="AL4" s="311" t="s">
        <v>7</v>
      </c>
      <c r="AM4" s="312"/>
      <c r="AN4" s="313"/>
      <c r="AO4" s="336" t="s">
        <v>106</v>
      </c>
      <c r="AP4" s="337"/>
      <c r="AQ4" s="337"/>
      <c r="AR4" s="166" t="s">
        <v>157</v>
      </c>
      <c r="AS4" s="255" t="s">
        <v>106</v>
      </c>
      <c r="AT4" s="256"/>
      <c r="AU4" s="256"/>
      <c r="AV4" s="256"/>
      <c r="AW4" s="142" t="s">
        <v>161</v>
      </c>
      <c r="AX4" s="295" t="s">
        <v>7</v>
      </c>
      <c r="AY4" s="296"/>
      <c r="AZ4" s="255" t="s">
        <v>106</v>
      </c>
      <c r="BA4" s="256"/>
      <c r="BB4" s="256"/>
      <c r="BC4" s="256"/>
      <c r="BD4" s="256"/>
      <c r="BE4" s="256"/>
      <c r="BF4" s="256"/>
      <c r="BG4" s="257"/>
      <c r="BH4" s="295" t="s">
        <v>7</v>
      </c>
      <c r="BI4" s="296"/>
      <c r="BJ4" s="256" t="s">
        <v>106</v>
      </c>
      <c r="BK4" s="256"/>
      <c r="BL4" s="256"/>
      <c r="BM4" s="256"/>
      <c r="BN4" s="256"/>
      <c r="BO4" s="256"/>
      <c r="BP4" s="256"/>
      <c r="BQ4" s="256"/>
      <c r="BR4" s="256"/>
      <c r="BS4" s="257"/>
    </row>
    <row r="5" spans="1:71" ht="13.5" customHeight="1" thickBot="1">
      <c r="A5" s="27" t="s">
        <v>69</v>
      </c>
      <c r="B5" s="104" t="s">
        <v>99</v>
      </c>
      <c r="C5" s="245" t="s">
        <v>122</v>
      </c>
      <c r="D5" s="235" t="s">
        <v>123</v>
      </c>
      <c r="E5" s="236"/>
      <c r="F5" s="236"/>
      <c r="G5" s="236"/>
      <c r="H5" s="245" t="s">
        <v>126</v>
      </c>
      <c r="I5" s="321" t="s">
        <v>127</v>
      </c>
      <c r="J5" s="321" t="s">
        <v>128</v>
      </c>
      <c r="K5" s="323" t="s">
        <v>129</v>
      </c>
      <c r="L5" s="227" t="s">
        <v>130</v>
      </c>
      <c r="M5" s="326" t="s">
        <v>124</v>
      </c>
      <c r="N5" s="342"/>
      <c r="O5" s="327"/>
      <c r="P5" s="343"/>
      <c r="Q5" s="297" t="s">
        <v>133</v>
      </c>
      <c r="R5" s="293"/>
      <c r="S5" s="293"/>
      <c r="T5" s="293"/>
      <c r="U5" s="293"/>
      <c r="V5" s="326" t="s">
        <v>135</v>
      </c>
      <c r="W5" s="327"/>
      <c r="X5" s="297" t="s">
        <v>134</v>
      </c>
      <c r="Y5" s="293"/>
      <c r="Z5" s="294"/>
      <c r="AA5" s="316" t="s">
        <v>145</v>
      </c>
      <c r="AB5" s="317"/>
      <c r="AC5" s="317"/>
      <c r="AD5" s="317"/>
      <c r="AE5" s="289" t="s">
        <v>146</v>
      </c>
      <c r="AF5" s="329" t="s">
        <v>147</v>
      </c>
      <c r="AG5" s="291" t="s">
        <v>148</v>
      </c>
      <c r="AH5" s="310" t="s">
        <v>149</v>
      </c>
      <c r="AI5" s="223"/>
      <c r="AJ5" s="223"/>
      <c r="AK5" s="224"/>
      <c r="AL5" s="276" t="s">
        <v>151</v>
      </c>
      <c r="AM5" s="309" t="s">
        <v>152</v>
      </c>
      <c r="AN5" s="302" t="s">
        <v>153</v>
      </c>
      <c r="AO5" s="235" t="s">
        <v>154</v>
      </c>
      <c r="AP5" s="236"/>
      <c r="AQ5" s="237"/>
      <c r="AR5" s="338" t="s">
        <v>82</v>
      </c>
      <c r="AS5" s="235" t="s">
        <v>158</v>
      </c>
      <c r="AT5" s="236"/>
      <c r="AU5" s="236"/>
      <c r="AV5" s="237"/>
      <c r="AW5" s="345" t="s">
        <v>155</v>
      </c>
      <c r="AX5" s="245" t="s">
        <v>162</v>
      </c>
      <c r="AY5" s="227" t="s">
        <v>163</v>
      </c>
      <c r="AZ5" s="297" t="s">
        <v>164</v>
      </c>
      <c r="BA5" s="293"/>
      <c r="BB5" s="293"/>
      <c r="BC5" s="293"/>
      <c r="BD5" s="293"/>
      <c r="BE5" s="293"/>
      <c r="BF5" s="293"/>
      <c r="BG5" s="294"/>
      <c r="BH5" s="245" t="s">
        <v>167</v>
      </c>
      <c r="BI5" s="227" t="s">
        <v>166</v>
      </c>
      <c r="BJ5" s="297" t="s">
        <v>168</v>
      </c>
      <c r="BK5" s="293"/>
      <c r="BL5" s="293"/>
      <c r="BM5" s="294"/>
      <c r="BN5" s="293" t="s">
        <v>169</v>
      </c>
      <c r="BO5" s="293"/>
      <c r="BP5" s="293"/>
      <c r="BQ5" s="293"/>
      <c r="BR5" s="293"/>
      <c r="BS5" s="294"/>
    </row>
    <row r="6" spans="1:71" ht="13.5" thickBot="1">
      <c r="A6" s="56"/>
      <c r="C6" s="246"/>
      <c r="D6" s="100">
        <v>147</v>
      </c>
      <c r="E6" s="100">
        <v>148</v>
      </c>
      <c r="F6" s="100">
        <v>149</v>
      </c>
      <c r="G6" s="124">
        <v>150</v>
      </c>
      <c r="H6" s="246"/>
      <c r="I6" s="331"/>
      <c r="J6" s="331"/>
      <c r="K6" s="332"/>
      <c r="L6" s="301"/>
      <c r="M6" s="182">
        <v>138</v>
      </c>
      <c r="N6" s="183">
        <v>139</v>
      </c>
      <c r="O6" s="183">
        <v>140</v>
      </c>
      <c r="P6" s="141">
        <v>141</v>
      </c>
      <c r="Q6" s="144">
        <v>142</v>
      </c>
      <c r="R6" s="145">
        <v>143</v>
      </c>
      <c r="S6" s="145">
        <v>144</v>
      </c>
      <c r="T6" s="145">
        <v>145</v>
      </c>
      <c r="U6" s="146">
        <v>146</v>
      </c>
      <c r="V6" s="144">
        <v>151</v>
      </c>
      <c r="W6" s="146">
        <v>152</v>
      </c>
      <c r="X6" s="144">
        <v>153</v>
      </c>
      <c r="Y6" s="145">
        <v>154</v>
      </c>
      <c r="Z6" s="146">
        <v>155</v>
      </c>
      <c r="AA6" s="144" t="s">
        <v>137</v>
      </c>
      <c r="AB6" s="145" t="s">
        <v>138</v>
      </c>
      <c r="AC6" s="145" t="s">
        <v>139</v>
      </c>
      <c r="AD6" s="167" t="s">
        <v>140</v>
      </c>
      <c r="AE6" s="246"/>
      <c r="AF6" s="248"/>
      <c r="AG6" s="301"/>
      <c r="AH6" s="100">
        <v>163</v>
      </c>
      <c r="AI6" s="101">
        <v>164</v>
      </c>
      <c r="AJ6" s="101">
        <v>165</v>
      </c>
      <c r="AK6" s="102">
        <v>166</v>
      </c>
      <c r="AL6" s="229"/>
      <c r="AM6" s="325"/>
      <c r="AN6" s="301"/>
      <c r="AO6" s="100">
        <v>160</v>
      </c>
      <c r="AP6" s="101">
        <v>161</v>
      </c>
      <c r="AQ6" s="102">
        <v>162</v>
      </c>
      <c r="AR6" s="339"/>
      <c r="AS6" s="100">
        <v>156</v>
      </c>
      <c r="AT6" s="101">
        <v>157</v>
      </c>
      <c r="AU6" s="101">
        <v>158</v>
      </c>
      <c r="AV6" s="102">
        <v>159</v>
      </c>
      <c r="AW6" s="120">
        <v>222</v>
      </c>
      <c r="AX6" s="246"/>
      <c r="AY6" s="301"/>
      <c r="AZ6" s="184">
        <v>167</v>
      </c>
      <c r="BA6" s="184">
        <v>168</v>
      </c>
      <c r="BB6" s="184">
        <v>169</v>
      </c>
      <c r="BC6" s="184">
        <v>170</v>
      </c>
      <c r="BD6" s="184">
        <v>171</v>
      </c>
      <c r="BE6" s="184">
        <v>172</v>
      </c>
      <c r="BF6" s="184">
        <v>173</v>
      </c>
      <c r="BG6" s="184">
        <v>174</v>
      </c>
      <c r="BH6" s="290"/>
      <c r="BI6" s="292"/>
      <c r="BJ6" s="186">
        <v>175</v>
      </c>
      <c r="BK6" s="186">
        <v>176</v>
      </c>
      <c r="BL6" s="186">
        <v>177</v>
      </c>
      <c r="BM6" s="186">
        <v>178</v>
      </c>
      <c r="BN6" s="147">
        <v>179</v>
      </c>
      <c r="BO6" s="186">
        <v>180</v>
      </c>
      <c r="BP6" s="186">
        <v>181</v>
      </c>
      <c r="BQ6" s="186">
        <v>182</v>
      </c>
      <c r="BR6" s="186">
        <v>183</v>
      </c>
      <c r="BS6" s="186">
        <v>184</v>
      </c>
    </row>
    <row r="7" spans="1:71" ht="12.75">
      <c r="A7" s="118" t="str">
        <f>Classe!D8</f>
        <v>NOM 1</v>
      </c>
      <c r="B7" s="9" t="str">
        <f>Classe!E8</f>
        <v>Prénom1</v>
      </c>
      <c r="C7" s="140">
        <f>COUNTIF('Saisie des résultats'!L4:Q4,1)</f>
        <v>0</v>
      </c>
      <c r="D7" s="68"/>
      <c r="E7" s="79"/>
      <c r="F7" s="79"/>
      <c r="G7" s="115"/>
      <c r="H7" s="117">
        <f>COUNTIF('Saisie des résultats'!AA4:AD4,1)</f>
        <v>0</v>
      </c>
      <c r="I7" s="69">
        <f>COUNTIF('Saisie des résultats'!F4:K4,1)</f>
        <v>0</v>
      </c>
      <c r="J7" s="69">
        <f>COUNTIF('Saisie des résultats'!R4:V4,1)</f>
        <v>0</v>
      </c>
      <c r="K7" s="69">
        <f>COUNTIF('Saisie des résultats'!B4:E4,1)</f>
        <v>0</v>
      </c>
      <c r="L7" s="98">
        <f>COUNTIF('Saisie des résultats'!W4:Z4,1)</f>
        <v>0</v>
      </c>
      <c r="M7" s="68"/>
      <c r="N7" s="79"/>
      <c r="O7" s="115"/>
      <c r="P7" s="115"/>
      <c r="Q7" s="68"/>
      <c r="R7" s="79"/>
      <c r="S7" s="79"/>
      <c r="T7" s="79"/>
      <c r="U7" s="115"/>
      <c r="V7" s="68"/>
      <c r="W7" s="115"/>
      <c r="X7" s="68"/>
      <c r="Y7" s="79"/>
      <c r="Z7" s="115"/>
      <c r="AA7" s="162">
        <f>COUNTIF(C47:L47,1)/10</f>
        <v>0</v>
      </c>
      <c r="AB7" s="163">
        <f>COUNTIF(M47:S47,1)/7</f>
        <v>0</v>
      </c>
      <c r="AC7" s="163">
        <f>COUNTIF(T47:AC47,1)/10</f>
        <v>0</v>
      </c>
      <c r="AD7" s="168">
        <f>COUNTIF(AD47:AM47,1)/10</f>
        <v>0</v>
      </c>
      <c r="AE7" s="117">
        <f>COUNTIF('Saisie des résultats'!AD39:AF39,1)</f>
        <v>0</v>
      </c>
      <c r="AF7" s="69">
        <f>COUNTIF('Saisie des résultats'!AJ39:AL39,1)</f>
        <v>0</v>
      </c>
      <c r="AG7" s="98">
        <f>COUNTIF('Saisie des résultats'!AM39:AQ39,1)</f>
        <v>0</v>
      </c>
      <c r="AH7" s="117"/>
      <c r="AI7" s="69"/>
      <c r="AJ7" s="69"/>
      <c r="AK7" s="98"/>
      <c r="AL7" s="118">
        <f>COUNTIF('Saisie des résultats'!U39:X39,1)</f>
        <v>0</v>
      </c>
      <c r="AM7" s="176">
        <f>COUNTIF('Saisie des résultats'!Y39:AC39,1)</f>
        <v>0</v>
      </c>
      <c r="AN7" s="154">
        <f>COUNTIF('Saisie des résultats'!AG39:AI39,1)</f>
        <v>0</v>
      </c>
      <c r="AO7" s="68"/>
      <c r="AP7" s="79"/>
      <c r="AQ7" s="109"/>
      <c r="AR7" s="122">
        <f>COUNTIF('Saisie des résultats'!Q39:T39,1)</f>
        <v>0</v>
      </c>
      <c r="AS7" s="68"/>
      <c r="AT7" s="79"/>
      <c r="AU7" s="79"/>
      <c r="AV7" s="178"/>
      <c r="AW7" s="344"/>
      <c r="AX7" s="83">
        <f>COUNTIF('Saisie des résultats'!AE4:AL4,1)</f>
        <v>0</v>
      </c>
      <c r="AY7" s="82">
        <f>COUNTIF('Saisie des résultats'!AM4:AT4,1)</f>
        <v>0</v>
      </c>
      <c r="AZ7" s="181"/>
      <c r="BA7" s="190"/>
      <c r="BB7" s="190"/>
      <c r="BC7" s="190"/>
      <c r="BD7" s="190"/>
      <c r="BE7" s="190"/>
      <c r="BF7" s="190"/>
      <c r="BG7" s="185"/>
      <c r="BH7" s="196">
        <f>COUNTIF('Saisie des résultats'!B39:J39,1)</f>
        <v>0</v>
      </c>
      <c r="BI7" s="197">
        <f>COUNTIF('Saisie des résultats'!K39:P39,1)</f>
        <v>0</v>
      </c>
      <c r="BJ7" s="192"/>
      <c r="BK7" s="193"/>
      <c r="BL7" s="193"/>
      <c r="BM7" s="9"/>
      <c r="BN7" s="194"/>
      <c r="BO7" s="193"/>
      <c r="BP7" s="193"/>
      <c r="BQ7" s="193"/>
      <c r="BR7" s="193"/>
      <c r="BS7" s="9"/>
    </row>
    <row r="8" spans="1:71" ht="12.75">
      <c r="A8" s="74" t="str">
        <f>Classe!D9</f>
        <v>NOM 2</v>
      </c>
      <c r="B8" s="13" t="str">
        <f>Classe!E9</f>
        <v>Prénom2</v>
      </c>
      <c r="C8" s="140">
        <f>COUNTIF('Saisie des résultats'!L5:Q5,1)</f>
        <v>0</v>
      </c>
      <c r="D8" s="64"/>
      <c r="E8" s="62"/>
      <c r="F8" s="62"/>
      <c r="G8" s="72"/>
      <c r="H8" s="117">
        <f>COUNTIF('Saisie des résultats'!AA5:AD5,1)</f>
        <v>0</v>
      </c>
      <c r="I8" s="69">
        <f>COUNTIF('Saisie des résultats'!F5:K5,1)</f>
        <v>0</v>
      </c>
      <c r="J8" s="69">
        <f>COUNTIF('Saisie des résultats'!R5:V5,1)</f>
        <v>0</v>
      </c>
      <c r="K8" s="69">
        <f>COUNTIF('Saisie des résultats'!B5:E5,1)</f>
        <v>0</v>
      </c>
      <c r="L8" s="98">
        <f>COUNTIF('Saisie des résultats'!W5:Z5,1)</f>
        <v>0</v>
      </c>
      <c r="M8" s="64"/>
      <c r="N8" s="62"/>
      <c r="O8" s="72"/>
      <c r="P8" s="72"/>
      <c r="Q8" s="64"/>
      <c r="R8" s="62"/>
      <c r="S8" s="62"/>
      <c r="T8" s="62"/>
      <c r="U8" s="72"/>
      <c r="V8" s="64"/>
      <c r="W8" s="72"/>
      <c r="X8" s="64"/>
      <c r="Y8" s="62"/>
      <c r="Z8" s="72"/>
      <c r="AA8" s="160">
        <f aca="true" t="shared" si="0" ref="AA8:AA36">COUNTIF(C48:L48,1)/10</f>
        <v>0</v>
      </c>
      <c r="AB8" s="161">
        <f aca="true" t="shared" si="1" ref="AB8:AB36">COUNTIF(M48:S48,1)/7</f>
        <v>0</v>
      </c>
      <c r="AC8" s="161">
        <f aca="true" t="shared" si="2" ref="AC8:AC36">COUNTIF(T48:AC48,1)/10</f>
        <v>0</v>
      </c>
      <c r="AD8" s="169">
        <f aca="true" t="shared" si="3" ref="AD8:AD36">COUNTIF(AD48:AM48,1)/10</f>
        <v>0</v>
      </c>
      <c r="AE8" s="117">
        <f>COUNTIF('Saisie des résultats'!AD40:AF40,1)</f>
        <v>0</v>
      </c>
      <c r="AF8" s="69">
        <f>COUNTIF('Saisie des résultats'!AJ40:AL40,1)</f>
        <v>0</v>
      </c>
      <c r="AG8" s="98">
        <f>COUNTIF('Saisie des résultats'!AM40:AQ40,1)</f>
        <v>0</v>
      </c>
      <c r="AH8" s="64"/>
      <c r="AI8" s="62"/>
      <c r="AJ8" s="63"/>
      <c r="AK8" s="70"/>
      <c r="AL8" s="117">
        <f>COUNTIF('Saisie des résultats'!U40:X40,1)</f>
        <v>0</v>
      </c>
      <c r="AM8" s="69">
        <f>COUNTIF('Saisie des résultats'!Y40:AC40,1)</f>
        <v>0</v>
      </c>
      <c r="AN8" s="109">
        <f>COUNTIF('Saisie des résultats'!AG40:AI40,1)</f>
        <v>0</v>
      </c>
      <c r="AO8" s="64"/>
      <c r="AP8" s="62"/>
      <c r="AQ8" s="70"/>
      <c r="AR8" s="122">
        <f>COUNTIF('Saisie des résultats'!Q40:T40,1)</f>
        <v>0</v>
      </c>
      <c r="AS8" s="64"/>
      <c r="AT8" s="62"/>
      <c r="AU8" s="62"/>
      <c r="AV8" s="13"/>
      <c r="AW8" s="122"/>
      <c r="AX8" s="83">
        <f>COUNTIF('Saisie des résultats'!AE5:AL5,1)</f>
        <v>0</v>
      </c>
      <c r="AY8" s="82">
        <f>COUNTIF('Saisie des résultats'!AM5:AT5,1)</f>
        <v>0</v>
      </c>
      <c r="AZ8" s="180"/>
      <c r="BA8" s="148"/>
      <c r="BB8" s="148"/>
      <c r="BC8" s="148"/>
      <c r="BD8" s="148"/>
      <c r="BE8" s="148"/>
      <c r="BF8" s="148"/>
      <c r="BG8" s="151"/>
      <c r="BH8" s="87">
        <f>COUNTIF('Saisie des résultats'!B40:J40,1)</f>
        <v>0</v>
      </c>
      <c r="BI8" s="86">
        <f>COUNTIF('Saisie des résultats'!K40:P40,1)</f>
        <v>0</v>
      </c>
      <c r="BJ8" s="180"/>
      <c r="BK8" s="148"/>
      <c r="BL8" s="148"/>
      <c r="BM8" s="13"/>
      <c r="BN8" s="187"/>
      <c r="BO8" s="148"/>
      <c r="BP8" s="148"/>
      <c r="BQ8" s="148"/>
      <c r="BR8" s="148"/>
      <c r="BS8" s="13"/>
    </row>
    <row r="9" spans="1:71" ht="12.75">
      <c r="A9" s="74" t="str">
        <f>Classe!D10</f>
        <v>NOM 3</v>
      </c>
      <c r="B9" s="13" t="str">
        <f>Classe!E10</f>
        <v>Prénom3</v>
      </c>
      <c r="C9" s="140">
        <f>COUNTIF('Saisie des résultats'!L6:Q6,1)</f>
        <v>0</v>
      </c>
      <c r="D9" s="64"/>
      <c r="E9" s="62"/>
      <c r="F9" s="62"/>
      <c r="G9" s="72"/>
      <c r="H9" s="117">
        <f>COUNTIF('Saisie des résultats'!AA6:AD6,1)</f>
        <v>0</v>
      </c>
      <c r="I9" s="69">
        <f>COUNTIF('Saisie des résultats'!F6:K6,1)</f>
        <v>0</v>
      </c>
      <c r="J9" s="69">
        <f>COUNTIF('Saisie des résultats'!R6:V6,1)</f>
        <v>0</v>
      </c>
      <c r="K9" s="69">
        <f>COUNTIF('Saisie des résultats'!B6:E6,1)</f>
        <v>0</v>
      </c>
      <c r="L9" s="98">
        <f>COUNTIF('Saisie des résultats'!W6:Z6,1)</f>
        <v>0</v>
      </c>
      <c r="M9" s="64"/>
      <c r="N9" s="62"/>
      <c r="O9" s="72"/>
      <c r="P9" s="72"/>
      <c r="Q9" s="64"/>
      <c r="R9" s="62"/>
      <c r="S9" s="62"/>
      <c r="T9" s="62"/>
      <c r="U9" s="72"/>
      <c r="V9" s="64"/>
      <c r="W9" s="72"/>
      <c r="X9" s="64"/>
      <c r="Y9" s="62"/>
      <c r="Z9" s="72"/>
      <c r="AA9" s="160">
        <f t="shared" si="0"/>
        <v>0</v>
      </c>
      <c r="AB9" s="161">
        <f t="shared" si="1"/>
        <v>0</v>
      </c>
      <c r="AC9" s="161">
        <f t="shared" si="2"/>
        <v>0</v>
      </c>
      <c r="AD9" s="169">
        <f t="shared" si="3"/>
        <v>0</v>
      </c>
      <c r="AE9" s="117">
        <f>COUNTIF('Saisie des résultats'!AD41:AF41,1)</f>
        <v>0</v>
      </c>
      <c r="AF9" s="69">
        <f>COUNTIF('Saisie des résultats'!AJ41:AL41,1)</f>
        <v>0</v>
      </c>
      <c r="AG9" s="98">
        <f>COUNTIF('Saisie des résultats'!AM41:AQ41,1)</f>
        <v>0</v>
      </c>
      <c r="AH9" s="64"/>
      <c r="AI9" s="62"/>
      <c r="AJ9" s="63"/>
      <c r="AK9" s="70"/>
      <c r="AL9" s="117">
        <f>COUNTIF('Saisie des résultats'!U41:X41,1)</f>
        <v>0</v>
      </c>
      <c r="AM9" s="69">
        <f>COUNTIF('Saisie des résultats'!Y41:AC41,1)</f>
        <v>0</v>
      </c>
      <c r="AN9" s="109">
        <f>COUNTIF('Saisie des résultats'!AG41:AI41,1)</f>
        <v>0</v>
      </c>
      <c r="AO9" s="64"/>
      <c r="AP9" s="62"/>
      <c r="AQ9" s="70"/>
      <c r="AR9" s="122">
        <f>COUNTIF('Saisie des résultats'!Q41:T41,1)</f>
        <v>0</v>
      </c>
      <c r="AS9" s="64"/>
      <c r="AT9" s="62"/>
      <c r="AU9" s="62"/>
      <c r="AV9" s="13"/>
      <c r="AW9" s="122"/>
      <c r="AX9" s="83">
        <f>COUNTIF('Saisie des résultats'!AE6:AL6,1)</f>
        <v>0</v>
      </c>
      <c r="AY9" s="82">
        <f>COUNTIF('Saisie des résultats'!AM6:AT6,1)</f>
        <v>0</v>
      </c>
      <c r="AZ9" s="180"/>
      <c r="BA9" s="148"/>
      <c r="BB9" s="148"/>
      <c r="BC9" s="148"/>
      <c r="BD9" s="148"/>
      <c r="BE9" s="148"/>
      <c r="BF9" s="148"/>
      <c r="BG9" s="151"/>
      <c r="BH9" s="87">
        <f>COUNTIF('Saisie des résultats'!B41:J41,1)</f>
        <v>0</v>
      </c>
      <c r="BI9" s="86">
        <f>COUNTIF('Saisie des résultats'!K41:P41,1)</f>
        <v>0</v>
      </c>
      <c r="BJ9" s="180"/>
      <c r="BK9" s="148"/>
      <c r="BL9" s="148"/>
      <c r="BM9" s="13"/>
      <c r="BN9" s="187"/>
      <c r="BO9" s="148"/>
      <c r="BP9" s="148"/>
      <c r="BQ9" s="148"/>
      <c r="BR9" s="148"/>
      <c r="BS9" s="13"/>
    </row>
    <row r="10" spans="1:71" ht="12.75">
      <c r="A10" s="74" t="str">
        <f>Classe!D11</f>
        <v>NOM 4</v>
      </c>
      <c r="B10" s="13" t="str">
        <f>Classe!E11</f>
        <v>Prénom4</v>
      </c>
      <c r="C10" s="140">
        <f>COUNTIF('Saisie des résultats'!L7:Q7,1)</f>
        <v>0</v>
      </c>
      <c r="D10" s="64"/>
      <c r="E10" s="62"/>
      <c r="F10" s="62"/>
      <c r="G10" s="72"/>
      <c r="H10" s="117">
        <f>COUNTIF('Saisie des résultats'!AA7:AD7,1)</f>
        <v>0</v>
      </c>
      <c r="I10" s="69">
        <f>COUNTIF('Saisie des résultats'!F7:K7,1)</f>
        <v>0</v>
      </c>
      <c r="J10" s="69">
        <f>COUNTIF('Saisie des résultats'!R7:V7,1)</f>
        <v>0</v>
      </c>
      <c r="K10" s="69">
        <f>COUNTIF('Saisie des résultats'!B7:E7,1)</f>
        <v>0</v>
      </c>
      <c r="L10" s="98">
        <f>COUNTIF('Saisie des résultats'!W7:Z7,1)</f>
        <v>0</v>
      </c>
      <c r="M10" s="64"/>
      <c r="N10" s="62"/>
      <c r="O10" s="72"/>
      <c r="P10" s="72"/>
      <c r="Q10" s="64"/>
      <c r="R10" s="62"/>
      <c r="S10" s="62"/>
      <c r="T10" s="62"/>
      <c r="U10" s="72"/>
      <c r="V10" s="64"/>
      <c r="W10" s="72"/>
      <c r="X10" s="64"/>
      <c r="Y10" s="62"/>
      <c r="Z10" s="72"/>
      <c r="AA10" s="160">
        <f t="shared" si="0"/>
        <v>0</v>
      </c>
      <c r="AB10" s="161">
        <f t="shared" si="1"/>
        <v>0</v>
      </c>
      <c r="AC10" s="161">
        <f t="shared" si="2"/>
        <v>0</v>
      </c>
      <c r="AD10" s="169">
        <f t="shared" si="3"/>
        <v>0</v>
      </c>
      <c r="AE10" s="117">
        <f>COUNTIF('Saisie des résultats'!AD42:AF42,1)</f>
        <v>0</v>
      </c>
      <c r="AF10" s="69">
        <f>COUNTIF('Saisie des résultats'!AJ42:AL42,1)</f>
        <v>0</v>
      </c>
      <c r="AG10" s="98">
        <f>COUNTIF('Saisie des résultats'!AM42:AQ42,1)</f>
        <v>0</v>
      </c>
      <c r="AH10" s="64"/>
      <c r="AI10" s="62"/>
      <c r="AJ10" s="63"/>
      <c r="AK10" s="70"/>
      <c r="AL10" s="117">
        <f>COUNTIF('Saisie des résultats'!U42:X42,1)</f>
        <v>0</v>
      </c>
      <c r="AM10" s="69">
        <f>COUNTIF('Saisie des résultats'!Y42:AC42,1)</f>
        <v>0</v>
      </c>
      <c r="AN10" s="109">
        <f>COUNTIF('Saisie des résultats'!AG42:AI42,1)</f>
        <v>0</v>
      </c>
      <c r="AO10" s="64"/>
      <c r="AP10" s="62"/>
      <c r="AQ10" s="70"/>
      <c r="AR10" s="122">
        <f>COUNTIF('Saisie des résultats'!Q42:T42,1)</f>
        <v>0</v>
      </c>
      <c r="AS10" s="64"/>
      <c r="AT10" s="62"/>
      <c r="AU10" s="62"/>
      <c r="AV10" s="13"/>
      <c r="AW10" s="122"/>
      <c r="AX10" s="83">
        <f>COUNTIF('Saisie des résultats'!AE7:AL7,1)</f>
        <v>0</v>
      </c>
      <c r="AY10" s="82">
        <f>COUNTIF('Saisie des résultats'!AM7:AT7,1)</f>
        <v>0</v>
      </c>
      <c r="AZ10" s="180"/>
      <c r="BA10" s="148"/>
      <c r="BB10" s="148"/>
      <c r="BC10" s="148"/>
      <c r="BD10" s="148"/>
      <c r="BE10" s="148"/>
      <c r="BF10" s="148"/>
      <c r="BG10" s="151"/>
      <c r="BH10" s="87">
        <f>COUNTIF('Saisie des résultats'!B42:J42,1)</f>
        <v>0</v>
      </c>
      <c r="BI10" s="86">
        <f>COUNTIF('Saisie des résultats'!K42:P42,1)</f>
        <v>0</v>
      </c>
      <c r="BJ10" s="180"/>
      <c r="BK10" s="148"/>
      <c r="BL10" s="148"/>
      <c r="BM10" s="13"/>
      <c r="BN10" s="187"/>
      <c r="BO10" s="148"/>
      <c r="BP10" s="148"/>
      <c r="BQ10" s="148"/>
      <c r="BR10" s="148"/>
      <c r="BS10" s="13"/>
    </row>
    <row r="11" spans="1:71" ht="12.75">
      <c r="A11" s="74" t="str">
        <f>Classe!D12</f>
        <v>NOM 5</v>
      </c>
      <c r="B11" s="13" t="str">
        <f>Classe!E12</f>
        <v>Prénom5</v>
      </c>
      <c r="C11" s="140">
        <f>COUNTIF('Saisie des résultats'!L8:Q8,1)</f>
        <v>0</v>
      </c>
      <c r="D11" s="64"/>
      <c r="E11" s="62"/>
      <c r="F11" s="62"/>
      <c r="G11" s="72"/>
      <c r="H11" s="117">
        <f>COUNTIF('Saisie des résultats'!AA8:AD8,1)</f>
        <v>0</v>
      </c>
      <c r="I11" s="69">
        <f>COUNTIF('Saisie des résultats'!F8:K8,1)</f>
        <v>0</v>
      </c>
      <c r="J11" s="69">
        <f>COUNTIF('Saisie des résultats'!R8:V8,1)</f>
        <v>0</v>
      </c>
      <c r="K11" s="69">
        <f>COUNTIF('Saisie des résultats'!B8:E8,1)</f>
        <v>0</v>
      </c>
      <c r="L11" s="98">
        <f>COUNTIF('Saisie des résultats'!W8:Z8,1)</f>
        <v>0</v>
      </c>
      <c r="M11" s="64"/>
      <c r="N11" s="62"/>
      <c r="O11" s="72"/>
      <c r="P11" s="72"/>
      <c r="Q11" s="64"/>
      <c r="R11" s="62"/>
      <c r="S11" s="62"/>
      <c r="T11" s="62"/>
      <c r="U11" s="72"/>
      <c r="V11" s="64"/>
      <c r="W11" s="72"/>
      <c r="X11" s="64"/>
      <c r="Y11" s="62"/>
      <c r="Z11" s="72"/>
      <c r="AA11" s="160">
        <f t="shared" si="0"/>
        <v>0</v>
      </c>
      <c r="AB11" s="161">
        <f t="shared" si="1"/>
        <v>0</v>
      </c>
      <c r="AC11" s="161">
        <f t="shared" si="2"/>
        <v>0</v>
      </c>
      <c r="AD11" s="169">
        <f t="shared" si="3"/>
        <v>0</v>
      </c>
      <c r="AE11" s="117">
        <f>COUNTIF('Saisie des résultats'!AD43:AF43,1)</f>
        <v>0</v>
      </c>
      <c r="AF11" s="69">
        <f>COUNTIF('Saisie des résultats'!AJ43:AL43,1)</f>
        <v>0</v>
      </c>
      <c r="AG11" s="98">
        <f>COUNTIF('Saisie des résultats'!AM43:AQ43,1)</f>
        <v>0</v>
      </c>
      <c r="AH11" s="64"/>
      <c r="AI11" s="62"/>
      <c r="AJ11" s="63"/>
      <c r="AK11" s="70"/>
      <c r="AL11" s="117">
        <f>COUNTIF('Saisie des résultats'!U43:X43,1)</f>
        <v>0</v>
      </c>
      <c r="AM11" s="69">
        <f>COUNTIF('Saisie des résultats'!Y43:AC43,1)</f>
        <v>0</v>
      </c>
      <c r="AN11" s="109">
        <f>COUNTIF('Saisie des résultats'!AG43:AI43,1)</f>
        <v>0</v>
      </c>
      <c r="AO11" s="64"/>
      <c r="AP11" s="62"/>
      <c r="AQ11" s="70"/>
      <c r="AR11" s="122">
        <f>COUNTIF('Saisie des résultats'!Q43:T43,1)</f>
        <v>0</v>
      </c>
      <c r="AS11" s="64"/>
      <c r="AT11" s="62"/>
      <c r="AU11" s="62"/>
      <c r="AV11" s="13"/>
      <c r="AW11" s="122"/>
      <c r="AX11" s="83">
        <f>COUNTIF('Saisie des résultats'!AE8:AL8,1)</f>
        <v>0</v>
      </c>
      <c r="AY11" s="82">
        <f>COUNTIF('Saisie des résultats'!AM8:AT8,1)</f>
        <v>0</v>
      </c>
      <c r="AZ11" s="180"/>
      <c r="BA11" s="148"/>
      <c r="BB11" s="148"/>
      <c r="BC11" s="148"/>
      <c r="BD11" s="148"/>
      <c r="BE11" s="148"/>
      <c r="BF11" s="148"/>
      <c r="BG11" s="151"/>
      <c r="BH11" s="87">
        <f>COUNTIF('Saisie des résultats'!B43:J43,1)</f>
        <v>0</v>
      </c>
      <c r="BI11" s="86">
        <f>COUNTIF('Saisie des résultats'!K43:P43,1)</f>
        <v>0</v>
      </c>
      <c r="BJ11" s="180"/>
      <c r="BK11" s="148"/>
      <c r="BL11" s="148"/>
      <c r="BM11" s="13"/>
      <c r="BN11" s="187"/>
      <c r="BO11" s="148"/>
      <c r="BP11" s="148"/>
      <c r="BQ11" s="148"/>
      <c r="BR11" s="148"/>
      <c r="BS11" s="13"/>
    </row>
    <row r="12" spans="1:71" ht="12.75">
      <c r="A12" s="74" t="str">
        <f>Classe!D13</f>
        <v>NOM 6</v>
      </c>
      <c r="B12" s="13" t="str">
        <f>Classe!E13</f>
        <v>Prénom6</v>
      </c>
      <c r="C12" s="140">
        <f>COUNTIF('Saisie des résultats'!L9:Q9,1)</f>
        <v>0</v>
      </c>
      <c r="D12" s="64"/>
      <c r="E12" s="62"/>
      <c r="F12" s="62"/>
      <c r="G12" s="72"/>
      <c r="H12" s="117">
        <f>COUNTIF('Saisie des résultats'!AA9:AD9,1)</f>
        <v>0</v>
      </c>
      <c r="I12" s="69">
        <f>COUNTIF('Saisie des résultats'!F9:K9,1)</f>
        <v>0</v>
      </c>
      <c r="J12" s="69">
        <f>COUNTIF('Saisie des résultats'!R9:V9,1)</f>
        <v>0</v>
      </c>
      <c r="K12" s="69">
        <f>COUNTIF('Saisie des résultats'!B9:E9,1)</f>
        <v>0</v>
      </c>
      <c r="L12" s="98">
        <f>COUNTIF('Saisie des résultats'!W9:Z9,1)</f>
        <v>0</v>
      </c>
      <c r="M12" s="64"/>
      <c r="N12" s="62"/>
      <c r="O12" s="72"/>
      <c r="P12" s="72"/>
      <c r="Q12" s="64"/>
      <c r="R12" s="62"/>
      <c r="S12" s="62"/>
      <c r="T12" s="62"/>
      <c r="U12" s="72"/>
      <c r="V12" s="64"/>
      <c r="W12" s="72"/>
      <c r="X12" s="64"/>
      <c r="Y12" s="62"/>
      <c r="Z12" s="72"/>
      <c r="AA12" s="160">
        <f t="shared" si="0"/>
        <v>0</v>
      </c>
      <c r="AB12" s="161">
        <f t="shared" si="1"/>
        <v>0</v>
      </c>
      <c r="AC12" s="161">
        <f t="shared" si="2"/>
        <v>0</v>
      </c>
      <c r="AD12" s="169">
        <f t="shared" si="3"/>
        <v>0</v>
      </c>
      <c r="AE12" s="117">
        <f>COUNTIF('Saisie des résultats'!AD44:AF44,1)</f>
        <v>0</v>
      </c>
      <c r="AF12" s="69">
        <f>COUNTIF('Saisie des résultats'!AJ44:AL44,1)</f>
        <v>0</v>
      </c>
      <c r="AG12" s="98">
        <f>COUNTIF('Saisie des résultats'!AM44:AQ44,1)</f>
        <v>0</v>
      </c>
      <c r="AH12" s="64"/>
      <c r="AI12" s="62"/>
      <c r="AJ12" s="63"/>
      <c r="AK12" s="70"/>
      <c r="AL12" s="117">
        <f>COUNTIF('Saisie des résultats'!U44:X44,1)</f>
        <v>0</v>
      </c>
      <c r="AM12" s="69">
        <f>COUNTIF('Saisie des résultats'!Y44:AC44,1)</f>
        <v>0</v>
      </c>
      <c r="AN12" s="109">
        <f>COUNTIF('Saisie des résultats'!AG44:AI44,1)</f>
        <v>0</v>
      </c>
      <c r="AO12" s="64"/>
      <c r="AP12" s="62"/>
      <c r="AQ12" s="70"/>
      <c r="AR12" s="122">
        <f>COUNTIF('Saisie des résultats'!Q44:T44,1)</f>
        <v>0</v>
      </c>
      <c r="AS12" s="64"/>
      <c r="AT12" s="62"/>
      <c r="AU12" s="62"/>
      <c r="AV12" s="13"/>
      <c r="AW12" s="122"/>
      <c r="AX12" s="83">
        <f>COUNTIF('Saisie des résultats'!AE9:AL9,1)</f>
        <v>0</v>
      </c>
      <c r="AY12" s="82">
        <f>COUNTIF('Saisie des résultats'!AM9:AT9,1)</f>
        <v>0</v>
      </c>
      <c r="AZ12" s="180"/>
      <c r="BA12" s="148"/>
      <c r="BB12" s="148"/>
      <c r="BC12" s="148"/>
      <c r="BD12" s="148"/>
      <c r="BE12" s="148"/>
      <c r="BF12" s="148"/>
      <c r="BG12" s="151"/>
      <c r="BH12" s="87">
        <f>COUNTIF('Saisie des résultats'!B44:J44,1)</f>
        <v>0</v>
      </c>
      <c r="BI12" s="86">
        <f>COUNTIF('Saisie des résultats'!K44:P44,1)</f>
        <v>0</v>
      </c>
      <c r="BJ12" s="180"/>
      <c r="BK12" s="148"/>
      <c r="BL12" s="148"/>
      <c r="BM12" s="13"/>
      <c r="BN12" s="187"/>
      <c r="BO12" s="148"/>
      <c r="BP12" s="148"/>
      <c r="BQ12" s="148"/>
      <c r="BR12" s="148"/>
      <c r="BS12" s="13"/>
    </row>
    <row r="13" spans="1:71" ht="12.75">
      <c r="A13" s="74" t="str">
        <f>Classe!D14</f>
        <v>NOM 7</v>
      </c>
      <c r="B13" s="13" t="str">
        <f>Classe!E14</f>
        <v>Prénom7</v>
      </c>
      <c r="C13" s="140">
        <f>COUNTIF('Saisie des résultats'!L10:Q10,1)</f>
        <v>0</v>
      </c>
      <c r="D13" s="64"/>
      <c r="E13" s="62"/>
      <c r="F13" s="62"/>
      <c r="G13" s="72"/>
      <c r="H13" s="117">
        <f>COUNTIF('Saisie des résultats'!AA10:AD10,1)</f>
        <v>0</v>
      </c>
      <c r="I13" s="69">
        <f>COUNTIF('Saisie des résultats'!F10:K10,1)</f>
        <v>0</v>
      </c>
      <c r="J13" s="69">
        <f>COUNTIF('Saisie des résultats'!R10:V10,1)</f>
        <v>0</v>
      </c>
      <c r="K13" s="69">
        <f>COUNTIF('Saisie des résultats'!B10:E10,1)</f>
        <v>0</v>
      </c>
      <c r="L13" s="98">
        <f>COUNTIF('Saisie des résultats'!W10:Z10,1)</f>
        <v>0</v>
      </c>
      <c r="M13" s="64"/>
      <c r="N13" s="62"/>
      <c r="O13" s="72"/>
      <c r="P13" s="72"/>
      <c r="Q13" s="64"/>
      <c r="R13" s="62"/>
      <c r="S13" s="62"/>
      <c r="T13" s="62"/>
      <c r="U13" s="72"/>
      <c r="V13" s="64"/>
      <c r="W13" s="72"/>
      <c r="X13" s="64"/>
      <c r="Y13" s="62"/>
      <c r="Z13" s="72"/>
      <c r="AA13" s="160">
        <f t="shared" si="0"/>
        <v>0</v>
      </c>
      <c r="AB13" s="161">
        <f t="shared" si="1"/>
        <v>0</v>
      </c>
      <c r="AC13" s="161">
        <f t="shared" si="2"/>
        <v>0</v>
      </c>
      <c r="AD13" s="169">
        <f t="shared" si="3"/>
        <v>0</v>
      </c>
      <c r="AE13" s="117">
        <f>COUNTIF('Saisie des résultats'!AD45:AF45,1)</f>
        <v>0</v>
      </c>
      <c r="AF13" s="69">
        <f>COUNTIF('Saisie des résultats'!AJ45:AL45,1)</f>
        <v>0</v>
      </c>
      <c r="AG13" s="98">
        <f>COUNTIF('Saisie des résultats'!AM45:AQ45,1)</f>
        <v>0</v>
      </c>
      <c r="AH13" s="64"/>
      <c r="AI13" s="62"/>
      <c r="AJ13" s="63"/>
      <c r="AK13" s="70"/>
      <c r="AL13" s="117">
        <f>COUNTIF('Saisie des résultats'!U45:X45,1)</f>
        <v>0</v>
      </c>
      <c r="AM13" s="69">
        <f>COUNTIF('Saisie des résultats'!Y45:AC45,1)</f>
        <v>0</v>
      </c>
      <c r="AN13" s="109">
        <f>COUNTIF('Saisie des résultats'!AG45:AI45,1)</f>
        <v>0</v>
      </c>
      <c r="AO13" s="64"/>
      <c r="AP13" s="62"/>
      <c r="AQ13" s="70"/>
      <c r="AR13" s="122">
        <f>COUNTIF('Saisie des résultats'!Q45:T45,1)</f>
        <v>0</v>
      </c>
      <c r="AS13" s="64"/>
      <c r="AT13" s="62"/>
      <c r="AU13" s="62"/>
      <c r="AV13" s="13"/>
      <c r="AW13" s="122"/>
      <c r="AX13" s="83">
        <f>COUNTIF('Saisie des résultats'!AE10:AL10,1)</f>
        <v>0</v>
      </c>
      <c r="AY13" s="82">
        <f>COUNTIF('Saisie des résultats'!AM10:AT10,1)</f>
        <v>0</v>
      </c>
      <c r="AZ13" s="180"/>
      <c r="BA13" s="148"/>
      <c r="BB13" s="148"/>
      <c r="BC13" s="148"/>
      <c r="BD13" s="148"/>
      <c r="BE13" s="148"/>
      <c r="BF13" s="148"/>
      <c r="BG13" s="151"/>
      <c r="BH13" s="87">
        <f>COUNTIF('Saisie des résultats'!B45:J45,1)</f>
        <v>0</v>
      </c>
      <c r="BI13" s="86">
        <f>COUNTIF('Saisie des résultats'!K45:P45,1)</f>
        <v>0</v>
      </c>
      <c r="BJ13" s="180"/>
      <c r="BK13" s="148"/>
      <c r="BL13" s="148"/>
      <c r="BM13" s="13"/>
      <c r="BN13" s="187"/>
      <c r="BO13" s="148"/>
      <c r="BP13" s="148"/>
      <c r="BQ13" s="148"/>
      <c r="BR13" s="148"/>
      <c r="BS13" s="13"/>
    </row>
    <row r="14" spans="1:71" ht="12.75">
      <c r="A14" s="74" t="str">
        <f>Classe!D15</f>
        <v>NOM 8</v>
      </c>
      <c r="B14" s="13" t="str">
        <f>Classe!E15</f>
        <v>Prénom8</v>
      </c>
      <c r="C14" s="140">
        <f>COUNTIF('Saisie des résultats'!L11:Q11,1)</f>
        <v>0</v>
      </c>
      <c r="D14" s="64"/>
      <c r="E14" s="62"/>
      <c r="F14" s="62"/>
      <c r="G14" s="72"/>
      <c r="H14" s="117">
        <f>COUNTIF('Saisie des résultats'!AA11:AD11,1)</f>
        <v>0</v>
      </c>
      <c r="I14" s="69">
        <f>COUNTIF('Saisie des résultats'!F11:K11,1)</f>
        <v>0</v>
      </c>
      <c r="J14" s="69">
        <f>COUNTIF('Saisie des résultats'!R11:V11,1)</f>
        <v>0</v>
      </c>
      <c r="K14" s="69">
        <f>COUNTIF('Saisie des résultats'!B11:E11,1)</f>
        <v>0</v>
      </c>
      <c r="L14" s="98">
        <f>COUNTIF('Saisie des résultats'!W11:Z11,1)</f>
        <v>0</v>
      </c>
      <c r="M14" s="64"/>
      <c r="N14" s="62"/>
      <c r="O14" s="72"/>
      <c r="P14" s="72"/>
      <c r="Q14" s="64"/>
      <c r="R14" s="62"/>
      <c r="S14" s="62"/>
      <c r="T14" s="62"/>
      <c r="U14" s="72"/>
      <c r="V14" s="64"/>
      <c r="W14" s="72"/>
      <c r="X14" s="64"/>
      <c r="Y14" s="62"/>
      <c r="Z14" s="72"/>
      <c r="AA14" s="160">
        <f t="shared" si="0"/>
        <v>0</v>
      </c>
      <c r="AB14" s="161">
        <f t="shared" si="1"/>
        <v>0</v>
      </c>
      <c r="AC14" s="161">
        <f t="shared" si="2"/>
        <v>0</v>
      </c>
      <c r="AD14" s="169">
        <f t="shared" si="3"/>
        <v>0</v>
      </c>
      <c r="AE14" s="117">
        <f>COUNTIF('Saisie des résultats'!AD46:AF46,1)</f>
        <v>0</v>
      </c>
      <c r="AF14" s="69">
        <f>COUNTIF('Saisie des résultats'!AJ46:AL46,1)</f>
        <v>0</v>
      </c>
      <c r="AG14" s="98">
        <f>COUNTIF('Saisie des résultats'!AM46:AQ46,1)</f>
        <v>0</v>
      </c>
      <c r="AH14" s="64"/>
      <c r="AI14" s="62"/>
      <c r="AJ14" s="63"/>
      <c r="AK14" s="70"/>
      <c r="AL14" s="117">
        <f>COUNTIF('Saisie des résultats'!U46:X46,1)</f>
        <v>0</v>
      </c>
      <c r="AM14" s="69">
        <f>COUNTIF('Saisie des résultats'!Y46:AC46,1)</f>
        <v>0</v>
      </c>
      <c r="AN14" s="109">
        <f>COUNTIF('Saisie des résultats'!AG46:AI46,1)</f>
        <v>0</v>
      </c>
      <c r="AO14" s="64"/>
      <c r="AP14" s="62"/>
      <c r="AQ14" s="70"/>
      <c r="AR14" s="122">
        <f>COUNTIF('Saisie des résultats'!Q46:T46,1)</f>
        <v>0</v>
      </c>
      <c r="AS14" s="64"/>
      <c r="AT14" s="62"/>
      <c r="AU14" s="62"/>
      <c r="AV14" s="13"/>
      <c r="AW14" s="122"/>
      <c r="AX14" s="83">
        <f>COUNTIF('Saisie des résultats'!AE11:AL11,1)</f>
        <v>0</v>
      </c>
      <c r="AY14" s="82">
        <f>COUNTIF('Saisie des résultats'!AM11:AT11,1)</f>
        <v>0</v>
      </c>
      <c r="AZ14" s="180"/>
      <c r="BA14" s="148"/>
      <c r="BB14" s="148"/>
      <c r="BC14" s="148"/>
      <c r="BD14" s="148"/>
      <c r="BE14" s="148"/>
      <c r="BF14" s="148"/>
      <c r="BG14" s="151"/>
      <c r="BH14" s="87">
        <f>COUNTIF('Saisie des résultats'!B46:J46,1)</f>
        <v>0</v>
      </c>
      <c r="BI14" s="86">
        <f>COUNTIF('Saisie des résultats'!K46:P46,1)</f>
        <v>0</v>
      </c>
      <c r="BJ14" s="180"/>
      <c r="BK14" s="148"/>
      <c r="BL14" s="148"/>
      <c r="BM14" s="13"/>
      <c r="BN14" s="187"/>
      <c r="BO14" s="148"/>
      <c r="BP14" s="148"/>
      <c r="BQ14" s="148"/>
      <c r="BR14" s="148"/>
      <c r="BS14" s="13"/>
    </row>
    <row r="15" spans="1:71" ht="12.75">
      <c r="A15" s="74" t="str">
        <f>Classe!D16</f>
        <v>NOM 9</v>
      </c>
      <c r="B15" s="13" t="str">
        <f>Classe!E16</f>
        <v>Prénom9</v>
      </c>
      <c r="C15" s="140">
        <f>COUNTIF('Saisie des résultats'!L12:Q12,1)</f>
        <v>0</v>
      </c>
      <c r="D15" s="64"/>
      <c r="E15" s="62"/>
      <c r="F15" s="62"/>
      <c r="G15" s="72"/>
      <c r="H15" s="117">
        <f>COUNTIF('Saisie des résultats'!AA12:AD12,1)</f>
        <v>0</v>
      </c>
      <c r="I15" s="69">
        <f>COUNTIF('Saisie des résultats'!F12:K12,1)</f>
        <v>0</v>
      </c>
      <c r="J15" s="69">
        <f>COUNTIF('Saisie des résultats'!R12:V12,1)</f>
        <v>0</v>
      </c>
      <c r="K15" s="69">
        <f>COUNTIF('Saisie des résultats'!B12:E12,1)</f>
        <v>0</v>
      </c>
      <c r="L15" s="98">
        <f>COUNTIF('Saisie des résultats'!W12:Z12,1)</f>
        <v>0</v>
      </c>
      <c r="M15" s="64"/>
      <c r="N15" s="62"/>
      <c r="O15" s="72"/>
      <c r="P15" s="72"/>
      <c r="Q15" s="64"/>
      <c r="R15" s="62"/>
      <c r="S15" s="62"/>
      <c r="T15" s="62"/>
      <c r="U15" s="72"/>
      <c r="V15" s="64"/>
      <c r="W15" s="72"/>
      <c r="X15" s="64"/>
      <c r="Y15" s="62"/>
      <c r="Z15" s="72"/>
      <c r="AA15" s="160">
        <f t="shared" si="0"/>
        <v>0</v>
      </c>
      <c r="AB15" s="161">
        <f t="shared" si="1"/>
        <v>0</v>
      </c>
      <c r="AC15" s="161">
        <f t="shared" si="2"/>
        <v>0</v>
      </c>
      <c r="AD15" s="169">
        <f t="shared" si="3"/>
        <v>0</v>
      </c>
      <c r="AE15" s="117">
        <f>COUNTIF('Saisie des résultats'!AD47:AF47,1)</f>
        <v>0</v>
      </c>
      <c r="AF15" s="69">
        <f>COUNTIF('Saisie des résultats'!AJ47:AL47,1)</f>
        <v>0</v>
      </c>
      <c r="AG15" s="98">
        <f>COUNTIF('Saisie des résultats'!AM47:AQ47,1)</f>
        <v>0</v>
      </c>
      <c r="AH15" s="64"/>
      <c r="AI15" s="62"/>
      <c r="AJ15" s="63"/>
      <c r="AK15" s="70"/>
      <c r="AL15" s="117">
        <f>COUNTIF('Saisie des résultats'!U47:X47,1)</f>
        <v>0</v>
      </c>
      <c r="AM15" s="69">
        <f>COUNTIF('Saisie des résultats'!Y47:AC47,1)</f>
        <v>0</v>
      </c>
      <c r="AN15" s="109">
        <f>COUNTIF('Saisie des résultats'!AG47:AI47,1)</f>
        <v>0</v>
      </c>
      <c r="AO15" s="64"/>
      <c r="AP15" s="62"/>
      <c r="AQ15" s="70"/>
      <c r="AR15" s="122">
        <f>COUNTIF('Saisie des résultats'!Q47:T47,1)</f>
        <v>0</v>
      </c>
      <c r="AS15" s="64"/>
      <c r="AT15" s="62"/>
      <c r="AU15" s="62"/>
      <c r="AV15" s="13"/>
      <c r="AW15" s="122"/>
      <c r="AX15" s="83">
        <f>COUNTIF('Saisie des résultats'!AE12:AL12,1)</f>
        <v>0</v>
      </c>
      <c r="AY15" s="82">
        <f>COUNTIF('Saisie des résultats'!AM12:AT12,1)</f>
        <v>0</v>
      </c>
      <c r="AZ15" s="180"/>
      <c r="BA15" s="148"/>
      <c r="BB15" s="148"/>
      <c r="BC15" s="148"/>
      <c r="BD15" s="148"/>
      <c r="BE15" s="148"/>
      <c r="BF15" s="148"/>
      <c r="BG15" s="151"/>
      <c r="BH15" s="87">
        <f>COUNTIF('Saisie des résultats'!B47:J47,1)</f>
        <v>0</v>
      </c>
      <c r="BI15" s="86">
        <f>COUNTIF('Saisie des résultats'!K47:P47,1)</f>
        <v>0</v>
      </c>
      <c r="BJ15" s="180"/>
      <c r="BK15" s="148"/>
      <c r="BL15" s="148"/>
      <c r="BM15" s="13"/>
      <c r="BN15" s="187"/>
      <c r="BO15" s="148"/>
      <c r="BP15" s="148"/>
      <c r="BQ15" s="148"/>
      <c r="BR15" s="148"/>
      <c r="BS15" s="13"/>
    </row>
    <row r="16" spans="1:71" ht="12.75">
      <c r="A16" s="74" t="str">
        <f>Classe!D17</f>
        <v>NOM 10</v>
      </c>
      <c r="B16" s="13" t="str">
        <f>Classe!E17</f>
        <v>Prénom10</v>
      </c>
      <c r="C16" s="140">
        <f>COUNTIF('Saisie des résultats'!L13:Q13,1)</f>
        <v>0</v>
      </c>
      <c r="D16" s="64"/>
      <c r="E16" s="62"/>
      <c r="F16" s="62"/>
      <c r="G16" s="72"/>
      <c r="H16" s="117">
        <f>COUNTIF('Saisie des résultats'!AA13:AD13,1)</f>
        <v>0</v>
      </c>
      <c r="I16" s="69">
        <f>COUNTIF('Saisie des résultats'!F13:K13,1)</f>
        <v>0</v>
      </c>
      <c r="J16" s="69">
        <f>COUNTIF('Saisie des résultats'!R13:V13,1)</f>
        <v>0</v>
      </c>
      <c r="K16" s="69">
        <f>COUNTIF('Saisie des résultats'!B13:E13,1)</f>
        <v>0</v>
      </c>
      <c r="L16" s="98">
        <f>COUNTIF('Saisie des résultats'!W13:Z13,1)</f>
        <v>0</v>
      </c>
      <c r="M16" s="64"/>
      <c r="N16" s="62"/>
      <c r="O16" s="72"/>
      <c r="P16" s="72"/>
      <c r="Q16" s="64"/>
      <c r="R16" s="62"/>
      <c r="S16" s="62"/>
      <c r="T16" s="62"/>
      <c r="U16" s="72"/>
      <c r="V16" s="64"/>
      <c r="W16" s="72"/>
      <c r="X16" s="64"/>
      <c r="Y16" s="62"/>
      <c r="Z16" s="72"/>
      <c r="AA16" s="160">
        <f t="shared" si="0"/>
        <v>0</v>
      </c>
      <c r="AB16" s="161">
        <f t="shared" si="1"/>
        <v>0</v>
      </c>
      <c r="AC16" s="161">
        <f t="shared" si="2"/>
        <v>0</v>
      </c>
      <c r="AD16" s="169">
        <f t="shared" si="3"/>
        <v>0</v>
      </c>
      <c r="AE16" s="117">
        <f>COUNTIF('Saisie des résultats'!AD48:AF48,1)</f>
        <v>0</v>
      </c>
      <c r="AF16" s="69">
        <f>COUNTIF('Saisie des résultats'!AJ48:AL48,1)</f>
        <v>0</v>
      </c>
      <c r="AG16" s="98">
        <f>COUNTIF('Saisie des résultats'!AM48:AQ48,1)</f>
        <v>0</v>
      </c>
      <c r="AH16" s="64"/>
      <c r="AI16" s="62"/>
      <c r="AJ16" s="63"/>
      <c r="AK16" s="70"/>
      <c r="AL16" s="117">
        <f>COUNTIF('Saisie des résultats'!U48:X48,1)</f>
        <v>0</v>
      </c>
      <c r="AM16" s="69">
        <f>COUNTIF('Saisie des résultats'!Y48:AC48,1)</f>
        <v>0</v>
      </c>
      <c r="AN16" s="109">
        <f>COUNTIF('Saisie des résultats'!AG48:AI48,1)</f>
        <v>0</v>
      </c>
      <c r="AO16" s="64"/>
      <c r="AP16" s="62"/>
      <c r="AQ16" s="70"/>
      <c r="AR16" s="122">
        <f>COUNTIF('Saisie des résultats'!Q48:T48,1)</f>
        <v>0</v>
      </c>
      <c r="AS16" s="64"/>
      <c r="AT16" s="62"/>
      <c r="AU16" s="62"/>
      <c r="AV16" s="13"/>
      <c r="AW16" s="122"/>
      <c r="AX16" s="83">
        <f>COUNTIF('Saisie des résultats'!AE13:AL13,1)</f>
        <v>0</v>
      </c>
      <c r="AY16" s="82">
        <f>COUNTIF('Saisie des résultats'!AM13:AT13,1)</f>
        <v>0</v>
      </c>
      <c r="AZ16" s="180"/>
      <c r="BA16" s="148"/>
      <c r="BB16" s="148"/>
      <c r="BC16" s="148"/>
      <c r="BD16" s="148"/>
      <c r="BE16" s="148"/>
      <c r="BF16" s="148"/>
      <c r="BG16" s="151"/>
      <c r="BH16" s="87">
        <f>COUNTIF('Saisie des résultats'!B48:J48,1)</f>
        <v>0</v>
      </c>
      <c r="BI16" s="86">
        <f>COUNTIF('Saisie des résultats'!K48:P48,1)</f>
        <v>0</v>
      </c>
      <c r="BJ16" s="180"/>
      <c r="BK16" s="148"/>
      <c r="BL16" s="148"/>
      <c r="BM16" s="13"/>
      <c r="BN16" s="187"/>
      <c r="BO16" s="148"/>
      <c r="BP16" s="148"/>
      <c r="BQ16" s="148"/>
      <c r="BR16" s="148"/>
      <c r="BS16" s="13"/>
    </row>
    <row r="17" spans="1:71" ht="12.75">
      <c r="A17" s="74" t="str">
        <f>Classe!D18</f>
        <v>NOM 11</v>
      </c>
      <c r="B17" s="13" t="str">
        <f>Classe!E18</f>
        <v>Prénom11</v>
      </c>
      <c r="C17" s="140">
        <f>COUNTIF('Saisie des résultats'!L14:Q14,1)</f>
        <v>0</v>
      </c>
      <c r="D17" s="64"/>
      <c r="E17" s="62"/>
      <c r="F17" s="62"/>
      <c r="G17" s="72"/>
      <c r="H17" s="117">
        <f>COUNTIF('Saisie des résultats'!AA14:AD14,1)</f>
        <v>0</v>
      </c>
      <c r="I17" s="69">
        <f>COUNTIF('Saisie des résultats'!F14:K14,1)</f>
        <v>0</v>
      </c>
      <c r="J17" s="69">
        <f>COUNTIF('Saisie des résultats'!R14:V14,1)</f>
        <v>0</v>
      </c>
      <c r="K17" s="69">
        <f>COUNTIF('Saisie des résultats'!B14:E14,1)</f>
        <v>0</v>
      </c>
      <c r="L17" s="98">
        <f>COUNTIF('Saisie des résultats'!W14:Z14,1)</f>
        <v>0</v>
      </c>
      <c r="M17" s="64"/>
      <c r="N17" s="62"/>
      <c r="O17" s="72"/>
      <c r="P17" s="72"/>
      <c r="Q17" s="64"/>
      <c r="R17" s="62"/>
      <c r="S17" s="62"/>
      <c r="T17" s="62"/>
      <c r="U17" s="72"/>
      <c r="V17" s="64"/>
      <c r="W17" s="72"/>
      <c r="X17" s="64"/>
      <c r="Y17" s="62"/>
      <c r="Z17" s="72"/>
      <c r="AA17" s="160">
        <f t="shared" si="0"/>
        <v>0</v>
      </c>
      <c r="AB17" s="161">
        <f t="shared" si="1"/>
        <v>0</v>
      </c>
      <c r="AC17" s="161">
        <f t="shared" si="2"/>
        <v>0</v>
      </c>
      <c r="AD17" s="169">
        <f t="shared" si="3"/>
        <v>0</v>
      </c>
      <c r="AE17" s="117">
        <f>COUNTIF('Saisie des résultats'!AD49:AF49,1)</f>
        <v>0</v>
      </c>
      <c r="AF17" s="69">
        <f>COUNTIF('Saisie des résultats'!AJ49:AL49,1)</f>
        <v>0</v>
      </c>
      <c r="AG17" s="98">
        <f>COUNTIF('Saisie des résultats'!AM49:AQ49,1)</f>
        <v>0</v>
      </c>
      <c r="AH17" s="64"/>
      <c r="AI17" s="62"/>
      <c r="AJ17" s="63"/>
      <c r="AK17" s="70"/>
      <c r="AL17" s="117">
        <f>COUNTIF('Saisie des résultats'!U49:X49,1)</f>
        <v>0</v>
      </c>
      <c r="AM17" s="69">
        <f>COUNTIF('Saisie des résultats'!Y49:AC49,1)</f>
        <v>0</v>
      </c>
      <c r="AN17" s="109">
        <f>COUNTIF('Saisie des résultats'!AG49:AI49,1)</f>
        <v>0</v>
      </c>
      <c r="AO17" s="64"/>
      <c r="AP17" s="62"/>
      <c r="AQ17" s="70"/>
      <c r="AR17" s="122">
        <f>COUNTIF('Saisie des résultats'!Q49:T49,1)</f>
        <v>0</v>
      </c>
      <c r="AS17" s="64"/>
      <c r="AT17" s="62"/>
      <c r="AU17" s="62"/>
      <c r="AV17" s="13"/>
      <c r="AW17" s="122"/>
      <c r="AX17" s="83">
        <f>COUNTIF('Saisie des résultats'!AE14:AL14,1)</f>
        <v>0</v>
      </c>
      <c r="AY17" s="82">
        <f>COUNTIF('Saisie des résultats'!AM14:AT14,1)</f>
        <v>0</v>
      </c>
      <c r="AZ17" s="180"/>
      <c r="BA17" s="148"/>
      <c r="BB17" s="148"/>
      <c r="BC17" s="148"/>
      <c r="BD17" s="148"/>
      <c r="BE17" s="148"/>
      <c r="BF17" s="148"/>
      <c r="BG17" s="151"/>
      <c r="BH17" s="87">
        <f>COUNTIF('Saisie des résultats'!B49:J49,1)</f>
        <v>0</v>
      </c>
      <c r="BI17" s="86">
        <f>COUNTIF('Saisie des résultats'!K49:P49,1)</f>
        <v>0</v>
      </c>
      <c r="BJ17" s="180"/>
      <c r="BK17" s="148"/>
      <c r="BL17" s="148"/>
      <c r="BM17" s="13"/>
      <c r="BN17" s="187"/>
      <c r="BO17" s="148"/>
      <c r="BP17" s="148"/>
      <c r="BQ17" s="148"/>
      <c r="BR17" s="148"/>
      <c r="BS17" s="13"/>
    </row>
    <row r="18" spans="1:71" ht="12.75">
      <c r="A18" s="74" t="str">
        <f>Classe!D19</f>
        <v>NOM 12</v>
      </c>
      <c r="B18" s="13" t="str">
        <f>Classe!E19</f>
        <v>Prénom12</v>
      </c>
      <c r="C18" s="140">
        <f>COUNTIF('Saisie des résultats'!L15:Q15,1)</f>
        <v>0</v>
      </c>
      <c r="D18" s="64"/>
      <c r="E18" s="62"/>
      <c r="F18" s="62"/>
      <c r="G18" s="72"/>
      <c r="H18" s="117">
        <f>COUNTIF('Saisie des résultats'!AA15:AD15,1)</f>
        <v>0</v>
      </c>
      <c r="I18" s="69">
        <f>COUNTIF('Saisie des résultats'!F15:K15,1)</f>
        <v>0</v>
      </c>
      <c r="J18" s="69">
        <f>COUNTIF('Saisie des résultats'!R15:V15,1)</f>
        <v>0</v>
      </c>
      <c r="K18" s="69">
        <f>COUNTIF('Saisie des résultats'!B15:E15,1)</f>
        <v>0</v>
      </c>
      <c r="L18" s="98">
        <f>COUNTIF('Saisie des résultats'!W15:Z15,1)</f>
        <v>0</v>
      </c>
      <c r="M18" s="64"/>
      <c r="N18" s="62"/>
      <c r="O18" s="72"/>
      <c r="P18" s="72"/>
      <c r="Q18" s="64"/>
      <c r="R18" s="62"/>
      <c r="S18" s="62"/>
      <c r="T18" s="62"/>
      <c r="U18" s="72"/>
      <c r="V18" s="64"/>
      <c r="W18" s="72"/>
      <c r="X18" s="64"/>
      <c r="Y18" s="62"/>
      <c r="Z18" s="72"/>
      <c r="AA18" s="160">
        <f t="shared" si="0"/>
        <v>0</v>
      </c>
      <c r="AB18" s="161">
        <f t="shared" si="1"/>
        <v>0</v>
      </c>
      <c r="AC18" s="161">
        <f t="shared" si="2"/>
        <v>0</v>
      </c>
      <c r="AD18" s="169">
        <f t="shared" si="3"/>
        <v>0</v>
      </c>
      <c r="AE18" s="117">
        <f>COUNTIF('Saisie des résultats'!AD50:AF50,1)</f>
        <v>0</v>
      </c>
      <c r="AF18" s="69">
        <f>COUNTIF('Saisie des résultats'!AJ50:AL50,1)</f>
        <v>0</v>
      </c>
      <c r="AG18" s="98">
        <f>COUNTIF('Saisie des résultats'!AM50:AQ50,1)</f>
        <v>0</v>
      </c>
      <c r="AH18" s="64"/>
      <c r="AI18" s="62"/>
      <c r="AJ18" s="63"/>
      <c r="AK18" s="70"/>
      <c r="AL18" s="117">
        <f>COUNTIF('Saisie des résultats'!U50:X50,1)</f>
        <v>0</v>
      </c>
      <c r="AM18" s="69">
        <f>COUNTIF('Saisie des résultats'!Y50:AC50,1)</f>
        <v>0</v>
      </c>
      <c r="AN18" s="109">
        <f>COUNTIF('Saisie des résultats'!AG50:AI50,1)</f>
        <v>0</v>
      </c>
      <c r="AO18" s="64"/>
      <c r="AP18" s="62"/>
      <c r="AQ18" s="70"/>
      <c r="AR18" s="122">
        <f>COUNTIF('Saisie des résultats'!Q50:T50,1)</f>
        <v>0</v>
      </c>
      <c r="AS18" s="64"/>
      <c r="AT18" s="62"/>
      <c r="AU18" s="62"/>
      <c r="AV18" s="13"/>
      <c r="AW18" s="122"/>
      <c r="AX18" s="83">
        <f>COUNTIF('Saisie des résultats'!AE15:AL15,1)</f>
        <v>0</v>
      </c>
      <c r="AY18" s="82">
        <f>COUNTIF('Saisie des résultats'!AM15:AT15,1)</f>
        <v>0</v>
      </c>
      <c r="AZ18" s="180"/>
      <c r="BA18" s="148"/>
      <c r="BB18" s="148"/>
      <c r="BC18" s="148"/>
      <c r="BD18" s="148"/>
      <c r="BE18" s="148"/>
      <c r="BF18" s="148"/>
      <c r="BG18" s="151"/>
      <c r="BH18" s="87">
        <f>COUNTIF('Saisie des résultats'!B50:J50,1)</f>
        <v>0</v>
      </c>
      <c r="BI18" s="86">
        <f>COUNTIF('Saisie des résultats'!K50:P50,1)</f>
        <v>0</v>
      </c>
      <c r="BJ18" s="180"/>
      <c r="BK18" s="148"/>
      <c r="BL18" s="148"/>
      <c r="BM18" s="13"/>
      <c r="BN18" s="187"/>
      <c r="BO18" s="148"/>
      <c r="BP18" s="148"/>
      <c r="BQ18" s="148"/>
      <c r="BR18" s="148"/>
      <c r="BS18" s="13"/>
    </row>
    <row r="19" spans="1:71" ht="12.75">
      <c r="A19" s="74" t="str">
        <f>Classe!D20</f>
        <v>NOM 13</v>
      </c>
      <c r="B19" s="13" t="str">
        <f>Classe!E20</f>
        <v>Prénom13</v>
      </c>
      <c r="C19" s="140">
        <f>COUNTIF('Saisie des résultats'!L16:Q16,1)</f>
        <v>0</v>
      </c>
      <c r="D19" s="64"/>
      <c r="E19" s="62"/>
      <c r="F19" s="62"/>
      <c r="G19" s="72"/>
      <c r="H19" s="117">
        <f>COUNTIF('Saisie des résultats'!AA16:AD16,1)</f>
        <v>0</v>
      </c>
      <c r="I19" s="69">
        <f>COUNTIF('Saisie des résultats'!F16:K16,1)</f>
        <v>0</v>
      </c>
      <c r="J19" s="69">
        <f>COUNTIF('Saisie des résultats'!R16:V16,1)</f>
        <v>0</v>
      </c>
      <c r="K19" s="69">
        <f>COUNTIF('Saisie des résultats'!B16:E16,1)</f>
        <v>0</v>
      </c>
      <c r="L19" s="98">
        <f>COUNTIF('Saisie des résultats'!W16:Z16,1)</f>
        <v>0</v>
      </c>
      <c r="M19" s="64"/>
      <c r="N19" s="62"/>
      <c r="O19" s="72"/>
      <c r="P19" s="72"/>
      <c r="Q19" s="64"/>
      <c r="R19" s="62"/>
      <c r="S19" s="62"/>
      <c r="T19" s="62"/>
      <c r="U19" s="72"/>
      <c r="V19" s="64"/>
      <c r="W19" s="72"/>
      <c r="X19" s="64"/>
      <c r="Y19" s="62"/>
      <c r="Z19" s="72"/>
      <c r="AA19" s="160">
        <f t="shared" si="0"/>
        <v>0</v>
      </c>
      <c r="AB19" s="161">
        <f t="shared" si="1"/>
        <v>0</v>
      </c>
      <c r="AC19" s="161">
        <f t="shared" si="2"/>
        <v>0</v>
      </c>
      <c r="AD19" s="169">
        <f t="shared" si="3"/>
        <v>0</v>
      </c>
      <c r="AE19" s="117">
        <f>COUNTIF('Saisie des résultats'!AD51:AF51,1)</f>
        <v>0</v>
      </c>
      <c r="AF19" s="69">
        <f>COUNTIF('Saisie des résultats'!AJ51:AL51,1)</f>
        <v>0</v>
      </c>
      <c r="AG19" s="98">
        <f>COUNTIF('Saisie des résultats'!AM51:AQ51,1)</f>
        <v>0</v>
      </c>
      <c r="AH19" s="64"/>
      <c r="AI19" s="62"/>
      <c r="AJ19" s="63"/>
      <c r="AK19" s="70"/>
      <c r="AL19" s="117">
        <f>COUNTIF('Saisie des résultats'!U51:X51,1)</f>
        <v>0</v>
      </c>
      <c r="AM19" s="69">
        <f>COUNTIF('Saisie des résultats'!Y51:AC51,1)</f>
        <v>0</v>
      </c>
      <c r="AN19" s="109">
        <f>COUNTIF('Saisie des résultats'!AG51:AI51,1)</f>
        <v>0</v>
      </c>
      <c r="AO19" s="64"/>
      <c r="AP19" s="62"/>
      <c r="AQ19" s="70"/>
      <c r="AR19" s="122">
        <f>COUNTIF('Saisie des résultats'!Q51:T51,1)</f>
        <v>0</v>
      </c>
      <c r="AS19" s="64"/>
      <c r="AT19" s="62"/>
      <c r="AU19" s="62"/>
      <c r="AV19" s="13"/>
      <c r="AW19" s="122"/>
      <c r="AX19" s="83">
        <f>COUNTIF('Saisie des résultats'!AE16:AL16,1)</f>
        <v>0</v>
      </c>
      <c r="AY19" s="82">
        <f>COUNTIF('Saisie des résultats'!AM16:AT16,1)</f>
        <v>0</v>
      </c>
      <c r="AZ19" s="180"/>
      <c r="BA19" s="148"/>
      <c r="BB19" s="148"/>
      <c r="BC19" s="148"/>
      <c r="BD19" s="148"/>
      <c r="BE19" s="148"/>
      <c r="BF19" s="148"/>
      <c r="BG19" s="151"/>
      <c r="BH19" s="87">
        <f>COUNTIF('Saisie des résultats'!B51:J51,1)</f>
        <v>0</v>
      </c>
      <c r="BI19" s="86">
        <f>COUNTIF('Saisie des résultats'!K51:P51,1)</f>
        <v>0</v>
      </c>
      <c r="BJ19" s="180"/>
      <c r="BK19" s="148"/>
      <c r="BL19" s="148"/>
      <c r="BM19" s="13"/>
      <c r="BN19" s="187"/>
      <c r="BO19" s="148"/>
      <c r="BP19" s="148"/>
      <c r="BQ19" s="148"/>
      <c r="BR19" s="148"/>
      <c r="BS19" s="13"/>
    </row>
    <row r="20" spans="1:71" ht="12.75">
      <c r="A20" s="74" t="str">
        <f>Classe!D21</f>
        <v>NOM 14</v>
      </c>
      <c r="B20" s="13" t="str">
        <f>Classe!E21</f>
        <v>Prénom14</v>
      </c>
      <c r="C20" s="140">
        <f>COUNTIF('Saisie des résultats'!L17:Q17,1)</f>
        <v>0</v>
      </c>
      <c r="D20" s="64"/>
      <c r="E20" s="62"/>
      <c r="F20" s="62"/>
      <c r="G20" s="72"/>
      <c r="H20" s="117">
        <f>COUNTIF('Saisie des résultats'!AA17:AD17,1)</f>
        <v>0</v>
      </c>
      <c r="I20" s="69">
        <f>COUNTIF('Saisie des résultats'!F17:K17,1)</f>
        <v>0</v>
      </c>
      <c r="J20" s="69">
        <f>COUNTIF('Saisie des résultats'!R17:V17,1)</f>
        <v>0</v>
      </c>
      <c r="K20" s="69">
        <f>COUNTIF('Saisie des résultats'!B17:E17,1)</f>
        <v>0</v>
      </c>
      <c r="L20" s="98">
        <f>COUNTIF('Saisie des résultats'!W17:Z17,1)</f>
        <v>0</v>
      </c>
      <c r="M20" s="64"/>
      <c r="N20" s="62"/>
      <c r="O20" s="72"/>
      <c r="P20" s="72"/>
      <c r="Q20" s="64"/>
      <c r="R20" s="62"/>
      <c r="S20" s="62"/>
      <c r="T20" s="62"/>
      <c r="U20" s="72"/>
      <c r="V20" s="64"/>
      <c r="W20" s="72"/>
      <c r="X20" s="64"/>
      <c r="Y20" s="62"/>
      <c r="Z20" s="72"/>
      <c r="AA20" s="160">
        <f t="shared" si="0"/>
        <v>0</v>
      </c>
      <c r="AB20" s="161">
        <f t="shared" si="1"/>
        <v>0</v>
      </c>
      <c r="AC20" s="161">
        <f t="shared" si="2"/>
        <v>0</v>
      </c>
      <c r="AD20" s="169">
        <f t="shared" si="3"/>
        <v>0</v>
      </c>
      <c r="AE20" s="117">
        <f>COUNTIF('Saisie des résultats'!AD52:AF52,1)</f>
        <v>0</v>
      </c>
      <c r="AF20" s="69">
        <f>COUNTIF('Saisie des résultats'!AJ52:AL52,1)</f>
        <v>0</v>
      </c>
      <c r="AG20" s="98">
        <f>COUNTIF('Saisie des résultats'!AM52:AQ52,1)</f>
        <v>0</v>
      </c>
      <c r="AH20" s="64"/>
      <c r="AI20" s="62"/>
      <c r="AJ20" s="63"/>
      <c r="AK20" s="70"/>
      <c r="AL20" s="117">
        <f>COUNTIF('Saisie des résultats'!U52:X52,1)</f>
        <v>0</v>
      </c>
      <c r="AM20" s="69">
        <f>COUNTIF('Saisie des résultats'!Y52:AC52,1)</f>
        <v>0</v>
      </c>
      <c r="AN20" s="109">
        <f>COUNTIF('Saisie des résultats'!AG52:AI52,1)</f>
        <v>0</v>
      </c>
      <c r="AO20" s="64"/>
      <c r="AP20" s="62"/>
      <c r="AQ20" s="70"/>
      <c r="AR20" s="122">
        <f>COUNTIF('Saisie des résultats'!Q52:T52,1)</f>
        <v>0</v>
      </c>
      <c r="AS20" s="64"/>
      <c r="AT20" s="62"/>
      <c r="AU20" s="62"/>
      <c r="AV20" s="13"/>
      <c r="AW20" s="122"/>
      <c r="AX20" s="83">
        <f>COUNTIF('Saisie des résultats'!AE17:AL17,1)</f>
        <v>0</v>
      </c>
      <c r="AY20" s="82">
        <f>COUNTIF('Saisie des résultats'!AM17:AT17,1)</f>
        <v>0</v>
      </c>
      <c r="AZ20" s="180"/>
      <c r="BA20" s="148"/>
      <c r="BB20" s="148"/>
      <c r="BC20" s="148"/>
      <c r="BD20" s="148"/>
      <c r="BE20" s="148"/>
      <c r="BF20" s="148"/>
      <c r="BG20" s="151"/>
      <c r="BH20" s="87">
        <f>COUNTIF('Saisie des résultats'!B52:J52,1)</f>
        <v>0</v>
      </c>
      <c r="BI20" s="86">
        <f>COUNTIF('Saisie des résultats'!K52:P52,1)</f>
        <v>0</v>
      </c>
      <c r="BJ20" s="180"/>
      <c r="BK20" s="148"/>
      <c r="BL20" s="148"/>
      <c r="BM20" s="13"/>
      <c r="BN20" s="187"/>
      <c r="BO20" s="148"/>
      <c r="BP20" s="148"/>
      <c r="BQ20" s="148"/>
      <c r="BR20" s="148"/>
      <c r="BS20" s="13"/>
    </row>
    <row r="21" spans="1:71" ht="12.75">
      <c r="A21" s="74" t="str">
        <f>Classe!D22</f>
        <v>NOM 15</v>
      </c>
      <c r="B21" s="13" t="str">
        <f>Classe!E22</f>
        <v>Prénom15</v>
      </c>
      <c r="C21" s="140">
        <f>COUNTIF('Saisie des résultats'!L18:Q18,1)</f>
        <v>0</v>
      </c>
      <c r="D21" s="64"/>
      <c r="E21" s="62"/>
      <c r="F21" s="62"/>
      <c r="G21" s="72"/>
      <c r="H21" s="117">
        <f>COUNTIF('Saisie des résultats'!AA18:AD18,1)</f>
        <v>0</v>
      </c>
      <c r="I21" s="69">
        <f>COUNTIF('Saisie des résultats'!F18:K18,1)</f>
        <v>0</v>
      </c>
      <c r="J21" s="69">
        <f>COUNTIF('Saisie des résultats'!R18:V18,1)</f>
        <v>0</v>
      </c>
      <c r="K21" s="69">
        <f>COUNTIF('Saisie des résultats'!B18:E18,1)</f>
        <v>0</v>
      </c>
      <c r="L21" s="98">
        <f>COUNTIF('Saisie des résultats'!W18:Z18,1)</f>
        <v>0</v>
      </c>
      <c r="M21" s="64"/>
      <c r="N21" s="62"/>
      <c r="O21" s="72"/>
      <c r="P21" s="72"/>
      <c r="Q21" s="64"/>
      <c r="R21" s="62"/>
      <c r="S21" s="62"/>
      <c r="T21" s="62"/>
      <c r="U21" s="72"/>
      <c r="V21" s="64"/>
      <c r="W21" s="72"/>
      <c r="X21" s="64"/>
      <c r="Y21" s="62"/>
      <c r="Z21" s="72"/>
      <c r="AA21" s="160">
        <f t="shared" si="0"/>
        <v>0</v>
      </c>
      <c r="AB21" s="161">
        <f t="shared" si="1"/>
        <v>0</v>
      </c>
      <c r="AC21" s="161">
        <f t="shared" si="2"/>
        <v>0</v>
      </c>
      <c r="AD21" s="169">
        <f t="shared" si="3"/>
        <v>0</v>
      </c>
      <c r="AE21" s="117">
        <f>COUNTIF('Saisie des résultats'!AD53:AF53,1)</f>
        <v>0</v>
      </c>
      <c r="AF21" s="69">
        <f>COUNTIF('Saisie des résultats'!AJ53:AL53,1)</f>
        <v>0</v>
      </c>
      <c r="AG21" s="98">
        <f>COUNTIF('Saisie des résultats'!AM53:AQ53,1)</f>
        <v>0</v>
      </c>
      <c r="AH21" s="64"/>
      <c r="AI21" s="62"/>
      <c r="AJ21" s="63"/>
      <c r="AK21" s="70"/>
      <c r="AL21" s="117">
        <f>COUNTIF('Saisie des résultats'!U53:X53,1)</f>
        <v>0</v>
      </c>
      <c r="AM21" s="69">
        <f>COUNTIF('Saisie des résultats'!Y53:AC53,1)</f>
        <v>0</v>
      </c>
      <c r="AN21" s="109">
        <f>COUNTIF('Saisie des résultats'!AG53:AI53,1)</f>
        <v>0</v>
      </c>
      <c r="AO21" s="64"/>
      <c r="AP21" s="62"/>
      <c r="AQ21" s="70"/>
      <c r="AR21" s="122">
        <f>COUNTIF('Saisie des résultats'!Q53:T53,1)</f>
        <v>0</v>
      </c>
      <c r="AS21" s="64"/>
      <c r="AT21" s="62"/>
      <c r="AU21" s="62"/>
      <c r="AV21" s="13"/>
      <c r="AW21" s="122"/>
      <c r="AX21" s="83">
        <f>COUNTIF('Saisie des résultats'!AE18:AL18,1)</f>
        <v>0</v>
      </c>
      <c r="AY21" s="82">
        <f>COUNTIF('Saisie des résultats'!AM18:AT18,1)</f>
        <v>0</v>
      </c>
      <c r="AZ21" s="180"/>
      <c r="BA21" s="148"/>
      <c r="BB21" s="148"/>
      <c r="BC21" s="148"/>
      <c r="BD21" s="148"/>
      <c r="BE21" s="148"/>
      <c r="BF21" s="148"/>
      <c r="BG21" s="151"/>
      <c r="BH21" s="87">
        <f>COUNTIF('Saisie des résultats'!B53:J53,1)</f>
        <v>0</v>
      </c>
      <c r="BI21" s="86">
        <f>COUNTIF('Saisie des résultats'!K53:P53,1)</f>
        <v>0</v>
      </c>
      <c r="BJ21" s="180"/>
      <c r="BK21" s="148"/>
      <c r="BL21" s="148"/>
      <c r="BM21" s="13"/>
      <c r="BN21" s="187"/>
      <c r="BO21" s="148"/>
      <c r="BP21" s="148"/>
      <c r="BQ21" s="148"/>
      <c r="BR21" s="148"/>
      <c r="BS21" s="13"/>
    </row>
    <row r="22" spans="1:71" ht="12.75">
      <c r="A22" s="74" t="str">
        <f>Classe!D23</f>
        <v>NOM 16</v>
      </c>
      <c r="B22" s="13" t="str">
        <f>Classe!E23</f>
        <v>Prénom16</v>
      </c>
      <c r="C22" s="140">
        <f>COUNTIF('Saisie des résultats'!L19:Q19,1)</f>
        <v>0</v>
      </c>
      <c r="D22" s="64"/>
      <c r="E22" s="62"/>
      <c r="F22" s="62"/>
      <c r="G22" s="72"/>
      <c r="H22" s="117">
        <f>COUNTIF('Saisie des résultats'!AA19:AD19,1)</f>
        <v>0</v>
      </c>
      <c r="I22" s="69">
        <f>COUNTIF('Saisie des résultats'!F19:K19,1)</f>
        <v>0</v>
      </c>
      <c r="J22" s="69">
        <f>COUNTIF('Saisie des résultats'!R19:V19,1)</f>
        <v>0</v>
      </c>
      <c r="K22" s="69">
        <f>COUNTIF('Saisie des résultats'!B19:E19,1)</f>
        <v>0</v>
      </c>
      <c r="L22" s="98">
        <f>COUNTIF('Saisie des résultats'!W19:Z19,1)</f>
        <v>0</v>
      </c>
      <c r="M22" s="64"/>
      <c r="N22" s="62"/>
      <c r="O22" s="72"/>
      <c r="P22" s="72"/>
      <c r="Q22" s="64"/>
      <c r="R22" s="62"/>
      <c r="S22" s="62"/>
      <c r="T22" s="62"/>
      <c r="U22" s="72"/>
      <c r="V22" s="64"/>
      <c r="W22" s="72"/>
      <c r="X22" s="64"/>
      <c r="Y22" s="62"/>
      <c r="Z22" s="72"/>
      <c r="AA22" s="160">
        <f t="shared" si="0"/>
        <v>0</v>
      </c>
      <c r="AB22" s="161">
        <f t="shared" si="1"/>
        <v>0</v>
      </c>
      <c r="AC22" s="161">
        <f t="shared" si="2"/>
        <v>0</v>
      </c>
      <c r="AD22" s="169">
        <f t="shared" si="3"/>
        <v>0</v>
      </c>
      <c r="AE22" s="117">
        <f>COUNTIF('Saisie des résultats'!AD54:AF54,1)</f>
        <v>0</v>
      </c>
      <c r="AF22" s="69">
        <f>COUNTIF('Saisie des résultats'!AJ54:AL54,1)</f>
        <v>0</v>
      </c>
      <c r="AG22" s="98">
        <f>COUNTIF('Saisie des résultats'!AM54:AQ54,1)</f>
        <v>0</v>
      </c>
      <c r="AH22" s="64"/>
      <c r="AI22" s="62"/>
      <c r="AJ22" s="63"/>
      <c r="AK22" s="70"/>
      <c r="AL22" s="117">
        <f>COUNTIF('Saisie des résultats'!U54:X54,1)</f>
        <v>0</v>
      </c>
      <c r="AM22" s="69">
        <f>COUNTIF('Saisie des résultats'!Y54:AC54,1)</f>
        <v>0</v>
      </c>
      <c r="AN22" s="109">
        <f>COUNTIF('Saisie des résultats'!AG54:AI54,1)</f>
        <v>0</v>
      </c>
      <c r="AO22" s="64"/>
      <c r="AP22" s="62"/>
      <c r="AQ22" s="70"/>
      <c r="AR22" s="122">
        <f>COUNTIF('Saisie des résultats'!Q54:T54,1)</f>
        <v>0</v>
      </c>
      <c r="AS22" s="64"/>
      <c r="AT22" s="62"/>
      <c r="AU22" s="62"/>
      <c r="AV22" s="13"/>
      <c r="AW22" s="122"/>
      <c r="AX22" s="83">
        <f>COUNTIF('Saisie des résultats'!AE19:AL19,1)</f>
        <v>0</v>
      </c>
      <c r="AY22" s="82">
        <f>COUNTIF('Saisie des résultats'!AM19:AT19,1)</f>
        <v>0</v>
      </c>
      <c r="AZ22" s="180"/>
      <c r="BA22" s="148"/>
      <c r="BB22" s="148"/>
      <c r="BC22" s="148"/>
      <c r="BD22" s="148"/>
      <c r="BE22" s="148"/>
      <c r="BF22" s="148"/>
      <c r="BG22" s="151"/>
      <c r="BH22" s="87">
        <f>COUNTIF('Saisie des résultats'!B54:J54,1)</f>
        <v>0</v>
      </c>
      <c r="BI22" s="86">
        <f>COUNTIF('Saisie des résultats'!K54:P54,1)</f>
        <v>0</v>
      </c>
      <c r="BJ22" s="180"/>
      <c r="BK22" s="148"/>
      <c r="BL22" s="148"/>
      <c r="BM22" s="13"/>
      <c r="BN22" s="187"/>
      <c r="BO22" s="148"/>
      <c r="BP22" s="148"/>
      <c r="BQ22" s="148"/>
      <c r="BR22" s="148"/>
      <c r="BS22" s="13"/>
    </row>
    <row r="23" spans="1:71" ht="12.75">
      <c r="A23" s="74" t="str">
        <f>Classe!D24</f>
        <v>NOM 17</v>
      </c>
      <c r="B23" s="13" t="str">
        <f>Classe!E24</f>
        <v>Prénom17</v>
      </c>
      <c r="C23" s="140">
        <f>COUNTIF('Saisie des résultats'!L20:Q20,1)</f>
        <v>0</v>
      </c>
      <c r="D23" s="64"/>
      <c r="E23" s="62"/>
      <c r="F23" s="62"/>
      <c r="G23" s="72"/>
      <c r="H23" s="117">
        <f>COUNTIF('Saisie des résultats'!AA20:AD20,1)</f>
        <v>0</v>
      </c>
      <c r="I23" s="69">
        <f>COUNTIF('Saisie des résultats'!F20:K20,1)</f>
        <v>0</v>
      </c>
      <c r="J23" s="69">
        <f>COUNTIF('Saisie des résultats'!R20:V20,1)</f>
        <v>0</v>
      </c>
      <c r="K23" s="69">
        <f>COUNTIF('Saisie des résultats'!B20:E20,1)</f>
        <v>0</v>
      </c>
      <c r="L23" s="98">
        <f>COUNTIF('Saisie des résultats'!W20:Z20,1)</f>
        <v>0</v>
      </c>
      <c r="M23" s="64"/>
      <c r="N23" s="62"/>
      <c r="O23" s="72"/>
      <c r="P23" s="72"/>
      <c r="Q23" s="64"/>
      <c r="R23" s="62"/>
      <c r="S23" s="62"/>
      <c r="T23" s="62"/>
      <c r="U23" s="72"/>
      <c r="V23" s="64"/>
      <c r="W23" s="72"/>
      <c r="X23" s="64"/>
      <c r="Y23" s="62"/>
      <c r="Z23" s="72"/>
      <c r="AA23" s="160">
        <f t="shared" si="0"/>
        <v>0</v>
      </c>
      <c r="AB23" s="161">
        <f t="shared" si="1"/>
        <v>0</v>
      </c>
      <c r="AC23" s="161">
        <f t="shared" si="2"/>
        <v>0</v>
      </c>
      <c r="AD23" s="169">
        <f t="shared" si="3"/>
        <v>0</v>
      </c>
      <c r="AE23" s="117">
        <f>COUNTIF('Saisie des résultats'!AD55:AF55,1)</f>
        <v>0</v>
      </c>
      <c r="AF23" s="69">
        <f>COUNTIF('Saisie des résultats'!AJ55:AL55,1)</f>
        <v>0</v>
      </c>
      <c r="AG23" s="98">
        <f>COUNTIF('Saisie des résultats'!AM55:AQ55,1)</f>
        <v>0</v>
      </c>
      <c r="AH23" s="64"/>
      <c r="AI23" s="62"/>
      <c r="AJ23" s="63"/>
      <c r="AK23" s="70"/>
      <c r="AL23" s="117">
        <f>COUNTIF('Saisie des résultats'!U55:X55,1)</f>
        <v>0</v>
      </c>
      <c r="AM23" s="69">
        <f>COUNTIF('Saisie des résultats'!Y55:AC55,1)</f>
        <v>0</v>
      </c>
      <c r="AN23" s="109">
        <f>COUNTIF('Saisie des résultats'!AG55:AI55,1)</f>
        <v>0</v>
      </c>
      <c r="AO23" s="64"/>
      <c r="AP23" s="62"/>
      <c r="AQ23" s="70"/>
      <c r="AR23" s="122">
        <f>COUNTIF('Saisie des résultats'!Q55:T55,1)</f>
        <v>0</v>
      </c>
      <c r="AS23" s="64"/>
      <c r="AT23" s="62"/>
      <c r="AU23" s="62"/>
      <c r="AV23" s="13"/>
      <c r="AW23" s="122"/>
      <c r="AX23" s="83">
        <f>COUNTIF('Saisie des résultats'!AE20:AL20,1)</f>
        <v>0</v>
      </c>
      <c r="AY23" s="82">
        <f>COUNTIF('Saisie des résultats'!AM20:AT20,1)</f>
        <v>0</v>
      </c>
      <c r="AZ23" s="180"/>
      <c r="BA23" s="148"/>
      <c r="BB23" s="148"/>
      <c r="BC23" s="148"/>
      <c r="BD23" s="148"/>
      <c r="BE23" s="148"/>
      <c r="BF23" s="148"/>
      <c r="BG23" s="151"/>
      <c r="BH23" s="87">
        <f>COUNTIF('Saisie des résultats'!B55:J55,1)</f>
        <v>0</v>
      </c>
      <c r="BI23" s="86">
        <f>COUNTIF('Saisie des résultats'!K55:P55,1)</f>
        <v>0</v>
      </c>
      <c r="BJ23" s="180"/>
      <c r="BK23" s="148"/>
      <c r="BL23" s="148"/>
      <c r="BM23" s="13"/>
      <c r="BN23" s="187"/>
      <c r="BO23" s="148"/>
      <c r="BP23" s="148"/>
      <c r="BQ23" s="148"/>
      <c r="BR23" s="148"/>
      <c r="BS23" s="13"/>
    </row>
    <row r="24" spans="1:71" ht="12.75">
      <c r="A24" s="74" t="str">
        <f>Classe!D25</f>
        <v>NOM 18</v>
      </c>
      <c r="B24" s="13" t="str">
        <f>Classe!E25</f>
        <v>Prénom18</v>
      </c>
      <c r="C24" s="140">
        <f>COUNTIF('Saisie des résultats'!L21:Q21,1)</f>
        <v>0</v>
      </c>
      <c r="D24" s="64"/>
      <c r="E24" s="62"/>
      <c r="F24" s="62"/>
      <c r="G24" s="72"/>
      <c r="H24" s="117">
        <f>COUNTIF('Saisie des résultats'!AA21:AD21,1)</f>
        <v>0</v>
      </c>
      <c r="I24" s="69">
        <f>COUNTIF('Saisie des résultats'!F21:K21,1)</f>
        <v>0</v>
      </c>
      <c r="J24" s="69">
        <f>COUNTIF('Saisie des résultats'!R21:V21,1)</f>
        <v>0</v>
      </c>
      <c r="K24" s="69">
        <f>COUNTIF('Saisie des résultats'!B21:E21,1)</f>
        <v>0</v>
      </c>
      <c r="L24" s="98">
        <f>COUNTIF('Saisie des résultats'!W21:Z21,1)</f>
        <v>0</v>
      </c>
      <c r="M24" s="64"/>
      <c r="N24" s="62"/>
      <c r="O24" s="72"/>
      <c r="P24" s="72"/>
      <c r="Q24" s="64"/>
      <c r="R24" s="62"/>
      <c r="S24" s="62"/>
      <c r="T24" s="62"/>
      <c r="U24" s="72"/>
      <c r="V24" s="64"/>
      <c r="W24" s="72"/>
      <c r="X24" s="64"/>
      <c r="Y24" s="62"/>
      <c r="Z24" s="72"/>
      <c r="AA24" s="160">
        <f t="shared" si="0"/>
        <v>0</v>
      </c>
      <c r="AB24" s="161">
        <f t="shared" si="1"/>
        <v>0</v>
      </c>
      <c r="AC24" s="161">
        <f t="shared" si="2"/>
        <v>0</v>
      </c>
      <c r="AD24" s="169">
        <f t="shared" si="3"/>
        <v>0</v>
      </c>
      <c r="AE24" s="117">
        <f>COUNTIF('Saisie des résultats'!AD56:AF56,1)</f>
        <v>0</v>
      </c>
      <c r="AF24" s="69">
        <f>COUNTIF('Saisie des résultats'!AJ56:AL56,1)</f>
        <v>0</v>
      </c>
      <c r="AG24" s="98">
        <f>COUNTIF('Saisie des résultats'!AM56:AQ56,1)</f>
        <v>0</v>
      </c>
      <c r="AH24" s="64"/>
      <c r="AI24" s="62"/>
      <c r="AJ24" s="63"/>
      <c r="AK24" s="70"/>
      <c r="AL24" s="117">
        <f>COUNTIF('Saisie des résultats'!U56:X56,1)</f>
        <v>0</v>
      </c>
      <c r="AM24" s="69">
        <f>COUNTIF('Saisie des résultats'!Y56:AC56,1)</f>
        <v>0</v>
      </c>
      <c r="AN24" s="109">
        <f>COUNTIF('Saisie des résultats'!AG56:AI56,1)</f>
        <v>0</v>
      </c>
      <c r="AO24" s="64"/>
      <c r="AP24" s="62"/>
      <c r="AQ24" s="70"/>
      <c r="AR24" s="122">
        <f>COUNTIF('Saisie des résultats'!Q56:T56,1)</f>
        <v>0</v>
      </c>
      <c r="AS24" s="64"/>
      <c r="AT24" s="62"/>
      <c r="AU24" s="62"/>
      <c r="AV24" s="13"/>
      <c r="AW24" s="122"/>
      <c r="AX24" s="83">
        <f>COUNTIF('Saisie des résultats'!AE21:AL21,1)</f>
        <v>0</v>
      </c>
      <c r="AY24" s="82">
        <f>COUNTIF('Saisie des résultats'!AM21:AT21,1)</f>
        <v>0</v>
      </c>
      <c r="AZ24" s="180"/>
      <c r="BA24" s="148"/>
      <c r="BB24" s="148"/>
      <c r="BC24" s="148"/>
      <c r="BD24" s="148"/>
      <c r="BE24" s="148"/>
      <c r="BF24" s="148"/>
      <c r="BG24" s="151"/>
      <c r="BH24" s="87">
        <f>COUNTIF('Saisie des résultats'!B56:J56,1)</f>
        <v>0</v>
      </c>
      <c r="BI24" s="86">
        <f>COUNTIF('Saisie des résultats'!K56:P56,1)</f>
        <v>0</v>
      </c>
      <c r="BJ24" s="180"/>
      <c r="BK24" s="148"/>
      <c r="BL24" s="148"/>
      <c r="BM24" s="13"/>
      <c r="BN24" s="187"/>
      <c r="BO24" s="148"/>
      <c r="BP24" s="148"/>
      <c r="BQ24" s="148"/>
      <c r="BR24" s="148"/>
      <c r="BS24" s="13"/>
    </row>
    <row r="25" spans="1:71" ht="12.75">
      <c r="A25" s="74" t="str">
        <f>Classe!D26</f>
        <v>NOM 19</v>
      </c>
      <c r="B25" s="13" t="str">
        <f>Classe!E26</f>
        <v>Prénom19</v>
      </c>
      <c r="C25" s="140">
        <f>COUNTIF('Saisie des résultats'!L22:Q22,1)</f>
        <v>0</v>
      </c>
      <c r="D25" s="64"/>
      <c r="E25" s="62"/>
      <c r="F25" s="62"/>
      <c r="G25" s="72"/>
      <c r="H25" s="117">
        <f>COUNTIF('Saisie des résultats'!AA22:AD22,1)</f>
        <v>0</v>
      </c>
      <c r="I25" s="69">
        <f>COUNTIF('Saisie des résultats'!F22:K22,1)</f>
        <v>0</v>
      </c>
      <c r="J25" s="69">
        <f>COUNTIF('Saisie des résultats'!R22:V22,1)</f>
        <v>0</v>
      </c>
      <c r="K25" s="69">
        <f>COUNTIF('Saisie des résultats'!B22:E22,1)</f>
        <v>0</v>
      </c>
      <c r="L25" s="98">
        <f>COUNTIF('Saisie des résultats'!W22:Z22,1)</f>
        <v>0</v>
      </c>
      <c r="M25" s="64"/>
      <c r="N25" s="62"/>
      <c r="O25" s="72"/>
      <c r="P25" s="72"/>
      <c r="Q25" s="64"/>
      <c r="R25" s="62"/>
      <c r="S25" s="62"/>
      <c r="T25" s="62"/>
      <c r="U25" s="72"/>
      <c r="V25" s="64"/>
      <c r="W25" s="72"/>
      <c r="X25" s="64"/>
      <c r="Y25" s="62"/>
      <c r="Z25" s="72"/>
      <c r="AA25" s="160">
        <f t="shared" si="0"/>
        <v>0</v>
      </c>
      <c r="AB25" s="161">
        <f t="shared" si="1"/>
        <v>0</v>
      </c>
      <c r="AC25" s="161">
        <f t="shared" si="2"/>
        <v>0</v>
      </c>
      <c r="AD25" s="169">
        <f t="shared" si="3"/>
        <v>0</v>
      </c>
      <c r="AE25" s="117">
        <f>COUNTIF('Saisie des résultats'!AD57:AF57,1)</f>
        <v>0</v>
      </c>
      <c r="AF25" s="69">
        <f>COUNTIF('Saisie des résultats'!AJ57:AL57,1)</f>
        <v>0</v>
      </c>
      <c r="AG25" s="98">
        <f>COUNTIF('Saisie des résultats'!AM57:AQ57,1)</f>
        <v>0</v>
      </c>
      <c r="AH25" s="64"/>
      <c r="AI25" s="62"/>
      <c r="AJ25" s="63"/>
      <c r="AK25" s="70"/>
      <c r="AL25" s="117">
        <f>COUNTIF('Saisie des résultats'!U57:X57,1)</f>
        <v>0</v>
      </c>
      <c r="AM25" s="69">
        <f>COUNTIF('Saisie des résultats'!Y57:AC57,1)</f>
        <v>0</v>
      </c>
      <c r="AN25" s="109">
        <f>COUNTIF('Saisie des résultats'!AG57:AI57,1)</f>
        <v>0</v>
      </c>
      <c r="AO25" s="64"/>
      <c r="AP25" s="62"/>
      <c r="AQ25" s="70"/>
      <c r="AR25" s="122">
        <f>COUNTIF('Saisie des résultats'!Q57:T57,1)</f>
        <v>0</v>
      </c>
      <c r="AS25" s="64"/>
      <c r="AT25" s="62"/>
      <c r="AU25" s="62"/>
      <c r="AV25" s="13"/>
      <c r="AW25" s="122"/>
      <c r="AX25" s="83">
        <f>COUNTIF('Saisie des résultats'!AE22:AL22,1)</f>
        <v>0</v>
      </c>
      <c r="AY25" s="82">
        <f>COUNTIF('Saisie des résultats'!AM22:AT22,1)</f>
        <v>0</v>
      </c>
      <c r="AZ25" s="180"/>
      <c r="BA25" s="148"/>
      <c r="BB25" s="148"/>
      <c r="BC25" s="148"/>
      <c r="BD25" s="148"/>
      <c r="BE25" s="148"/>
      <c r="BF25" s="148"/>
      <c r="BG25" s="151"/>
      <c r="BH25" s="87">
        <f>COUNTIF('Saisie des résultats'!B57:J57,1)</f>
        <v>0</v>
      </c>
      <c r="BI25" s="86">
        <f>COUNTIF('Saisie des résultats'!K57:P57,1)</f>
        <v>0</v>
      </c>
      <c r="BJ25" s="180"/>
      <c r="BK25" s="148"/>
      <c r="BL25" s="148"/>
      <c r="BM25" s="13"/>
      <c r="BN25" s="187"/>
      <c r="BO25" s="148"/>
      <c r="BP25" s="148"/>
      <c r="BQ25" s="148"/>
      <c r="BR25" s="148"/>
      <c r="BS25" s="13"/>
    </row>
    <row r="26" spans="1:71" ht="12.75">
      <c r="A26" s="74" t="str">
        <f>Classe!D27</f>
        <v>NOM 20</v>
      </c>
      <c r="B26" s="13" t="str">
        <f>Classe!E27</f>
        <v>Prénom20</v>
      </c>
      <c r="C26" s="140">
        <f>COUNTIF('Saisie des résultats'!L23:Q23,1)</f>
        <v>0</v>
      </c>
      <c r="D26" s="64"/>
      <c r="E26" s="62"/>
      <c r="F26" s="62"/>
      <c r="G26" s="72"/>
      <c r="H26" s="117">
        <f>COUNTIF('Saisie des résultats'!AA23:AD23,1)</f>
        <v>0</v>
      </c>
      <c r="I26" s="69">
        <f>COUNTIF('Saisie des résultats'!F23:K23,1)</f>
        <v>0</v>
      </c>
      <c r="J26" s="69">
        <f>COUNTIF('Saisie des résultats'!R23:V23,1)</f>
        <v>0</v>
      </c>
      <c r="K26" s="69">
        <f>COUNTIF('Saisie des résultats'!B23:E23,1)</f>
        <v>0</v>
      </c>
      <c r="L26" s="98">
        <f>COUNTIF('Saisie des résultats'!W23:Z23,1)</f>
        <v>0</v>
      </c>
      <c r="M26" s="64"/>
      <c r="N26" s="62"/>
      <c r="O26" s="72"/>
      <c r="P26" s="72"/>
      <c r="Q26" s="64"/>
      <c r="R26" s="62"/>
      <c r="S26" s="62"/>
      <c r="T26" s="62"/>
      <c r="U26" s="72"/>
      <c r="V26" s="64"/>
      <c r="W26" s="72"/>
      <c r="X26" s="64"/>
      <c r="Y26" s="62"/>
      <c r="Z26" s="72"/>
      <c r="AA26" s="160">
        <f t="shared" si="0"/>
        <v>0</v>
      </c>
      <c r="AB26" s="161">
        <f t="shared" si="1"/>
        <v>0</v>
      </c>
      <c r="AC26" s="161">
        <f t="shared" si="2"/>
        <v>0</v>
      </c>
      <c r="AD26" s="169">
        <f t="shared" si="3"/>
        <v>0</v>
      </c>
      <c r="AE26" s="117">
        <f>COUNTIF('Saisie des résultats'!AD58:AF58,1)</f>
        <v>0</v>
      </c>
      <c r="AF26" s="69">
        <f>COUNTIF('Saisie des résultats'!AJ58:AL58,1)</f>
        <v>0</v>
      </c>
      <c r="AG26" s="98">
        <f>COUNTIF('Saisie des résultats'!AM58:AQ58,1)</f>
        <v>0</v>
      </c>
      <c r="AH26" s="64"/>
      <c r="AI26" s="62"/>
      <c r="AJ26" s="63"/>
      <c r="AK26" s="70"/>
      <c r="AL26" s="117">
        <f>COUNTIF('Saisie des résultats'!U58:X58,1)</f>
        <v>0</v>
      </c>
      <c r="AM26" s="69">
        <f>COUNTIF('Saisie des résultats'!Y58:AC58,1)</f>
        <v>0</v>
      </c>
      <c r="AN26" s="109">
        <f>COUNTIF('Saisie des résultats'!AG58:AI58,1)</f>
        <v>0</v>
      </c>
      <c r="AO26" s="64"/>
      <c r="AP26" s="62"/>
      <c r="AQ26" s="70"/>
      <c r="AR26" s="122">
        <f>COUNTIF('Saisie des résultats'!Q58:T58,1)</f>
        <v>0</v>
      </c>
      <c r="AS26" s="64"/>
      <c r="AT26" s="62"/>
      <c r="AU26" s="62"/>
      <c r="AV26" s="13"/>
      <c r="AW26" s="122"/>
      <c r="AX26" s="83">
        <f>COUNTIF('Saisie des résultats'!AE23:AL23,1)</f>
        <v>0</v>
      </c>
      <c r="AY26" s="82">
        <f>COUNTIF('Saisie des résultats'!AM23:AT23,1)</f>
        <v>0</v>
      </c>
      <c r="AZ26" s="180"/>
      <c r="BA26" s="148"/>
      <c r="BB26" s="148"/>
      <c r="BC26" s="148"/>
      <c r="BD26" s="148"/>
      <c r="BE26" s="148"/>
      <c r="BF26" s="148"/>
      <c r="BG26" s="151"/>
      <c r="BH26" s="87">
        <f>COUNTIF('Saisie des résultats'!B58:J58,1)</f>
        <v>0</v>
      </c>
      <c r="BI26" s="86">
        <f>COUNTIF('Saisie des résultats'!K58:P58,1)</f>
        <v>0</v>
      </c>
      <c r="BJ26" s="180"/>
      <c r="BK26" s="148"/>
      <c r="BL26" s="148"/>
      <c r="BM26" s="13"/>
      <c r="BN26" s="187"/>
      <c r="BO26" s="148"/>
      <c r="BP26" s="148"/>
      <c r="BQ26" s="148"/>
      <c r="BR26" s="148"/>
      <c r="BS26" s="13"/>
    </row>
    <row r="27" spans="1:71" ht="12.75">
      <c r="A27" s="74" t="str">
        <f>Classe!D28</f>
        <v>NOM 21</v>
      </c>
      <c r="B27" s="13" t="str">
        <f>Classe!E28</f>
        <v>Prénom21</v>
      </c>
      <c r="C27" s="140">
        <f>COUNTIF('Saisie des résultats'!L24:Q24,1)</f>
        <v>0</v>
      </c>
      <c r="D27" s="64"/>
      <c r="E27" s="62"/>
      <c r="F27" s="62"/>
      <c r="G27" s="72"/>
      <c r="H27" s="117">
        <f>COUNTIF('Saisie des résultats'!AA24:AD24,1)</f>
        <v>0</v>
      </c>
      <c r="I27" s="69">
        <f>COUNTIF('Saisie des résultats'!F24:K24,1)</f>
        <v>0</v>
      </c>
      <c r="J27" s="69">
        <f>COUNTIF('Saisie des résultats'!R24:V24,1)</f>
        <v>0</v>
      </c>
      <c r="K27" s="69">
        <f>COUNTIF('Saisie des résultats'!B24:E24,1)</f>
        <v>0</v>
      </c>
      <c r="L27" s="98">
        <f>COUNTIF('Saisie des résultats'!W24:Z24,1)</f>
        <v>0</v>
      </c>
      <c r="M27" s="64"/>
      <c r="N27" s="62"/>
      <c r="O27" s="72"/>
      <c r="P27" s="72"/>
      <c r="Q27" s="64"/>
      <c r="R27" s="62"/>
      <c r="S27" s="62"/>
      <c r="T27" s="62"/>
      <c r="U27" s="72"/>
      <c r="V27" s="64"/>
      <c r="W27" s="72"/>
      <c r="X27" s="64"/>
      <c r="Y27" s="62"/>
      <c r="Z27" s="72"/>
      <c r="AA27" s="160">
        <f t="shared" si="0"/>
        <v>0</v>
      </c>
      <c r="AB27" s="161">
        <f t="shared" si="1"/>
        <v>0</v>
      </c>
      <c r="AC27" s="161">
        <f t="shared" si="2"/>
        <v>0</v>
      </c>
      <c r="AD27" s="169">
        <f t="shared" si="3"/>
        <v>0</v>
      </c>
      <c r="AE27" s="117">
        <f>COUNTIF('Saisie des résultats'!AD59:AF59,1)</f>
        <v>0</v>
      </c>
      <c r="AF27" s="69">
        <f>COUNTIF('Saisie des résultats'!AJ59:AL59,1)</f>
        <v>0</v>
      </c>
      <c r="AG27" s="98">
        <f>COUNTIF('Saisie des résultats'!AM59:AQ59,1)</f>
        <v>0</v>
      </c>
      <c r="AH27" s="64"/>
      <c r="AI27" s="62"/>
      <c r="AJ27" s="63"/>
      <c r="AK27" s="70"/>
      <c r="AL27" s="117">
        <f>COUNTIF('Saisie des résultats'!U59:X59,1)</f>
        <v>0</v>
      </c>
      <c r="AM27" s="69">
        <f>COUNTIF('Saisie des résultats'!Y59:AC59,1)</f>
        <v>0</v>
      </c>
      <c r="AN27" s="109">
        <f>COUNTIF('Saisie des résultats'!AG59:AI59,1)</f>
        <v>0</v>
      </c>
      <c r="AO27" s="64"/>
      <c r="AP27" s="62"/>
      <c r="AQ27" s="70"/>
      <c r="AR27" s="122">
        <f>COUNTIF('Saisie des résultats'!Q59:T59,1)</f>
        <v>0</v>
      </c>
      <c r="AS27" s="64"/>
      <c r="AT27" s="62"/>
      <c r="AU27" s="62"/>
      <c r="AV27" s="13"/>
      <c r="AW27" s="122"/>
      <c r="AX27" s="83">
        <f>COUNTIF('Saisie des résultats'!AE24:AL24,1)</f>
        <v>0</v>
      </c>
      <c r="AY27" s="82">
        <f>COUNTIF('Saisie des résultats'!AM24:AT24,1)</f>
        <v>0</v>
      </c>
      <c r="AZ27" s="180"/>
      <c r="BA27" s="148"/>
      <c r="BB27" s="148"/>
      <c r="BC27" s="148"/>
      <c r="BD27" s="148"/>
      <c r="BE27" s="148"/>
      <c r="BF27" s="148"/>
      <c r="BG27" s="151"/>
      <c r="BH27" s="87">
        <f>COUNTIF('Saisie des résultats'!B59:J59,1)</f>
        <v>0</v>
      </c>
      <c r="BI27" s="86">
        <f>COUNTIF('Saisie des résultats'!K59:P59,1)</f>
        <v>0</v>
      </c>
      <c r="BJ27" s="180"/>
      <c r="BK27" s="148"/>
      <c r="BL27" s="148"/>
      <c r="BM27" s="13"/>
      <c r="BN27" s="187"/>
      <c r="BO27" s="148"/>
      <c r="BP27" s="148"/>
      <c r="BQ27" s="148"/>
      <c r="BR27" s="148"/>
      <c r="BS27" s="13"/>
    </row>
    <row r="28" spans="1:71" ht="12.75">
      <c r="A28" s="74" t="str">
        <f>Classe!D29</f>
        <v>NOM 22</v>
      </c>
      <c r="B28" s="13" t="str">
        <f>Classe!E29</f>
        <v>Prénom22</v>
      </c>
      <c r="C28" s="140">
        <f>COUNTIF('Saisie des résultats'!L25:Q25,1)</f>
        <v>0</v>
      </c>
      <c r="D28" s="64"/>
      <c r="E28" s="62"/>
      <c r="F28" s="62"/>
      <c r="G28" s="72"/>
      <c r="H28" s="117">
        <f>COUNTIF('Saisie des résultats'!AA25:AD25,1)</f>
        <v>0</v>
      </c>
      <c r="I28" s="69">
        <f>COUNTIF('Saisie des résultats'!F25:K25,1)</f>
        <v>0</v>
      </c>
      <c r="J28" s="69">
        <f>COUNTIF('Saisie des résultats'!R25:V25,1)</f>
        <v>0</v>
      </c>
      <c r="K28" s="69">
        <f>COUNTIF('Saisie des résultats'!B25:E25,1)</f>
        <v>0</v>
      </c>
      <c r="L28" s="98">
        <f>COUNTIF('Saisie des résultats'!W25:Z25,1)</f>
        <v>0</v>
      </c>
      <c r="M28" s="64"/>
      <c r="N28" s="62"/>
      <c r="O28" s="72"/>
      <c r="P28" s="72"/>
      <c r="Q28" s="64"/>
      <c r="R28" s="62"/>
      <c r="S28" s="62"/>
      <c r="T28" s="62"/>
      <c r="U28" s="72"/>
      <c r="V28" s="64"/>
      <c r="W28" s="72"/>
      <c r="X28" s="64"/>
      <c r="Y28" s="62"/>
      <c r="Z28" s="72"/>
      <c r="AA28" s="160">
        <f t="shared" si="0"/>
        <v>0</v>
      </c>
      <c r="AB28" s="161">
        <f t="shared" si="1"/>
        <v>0</v>
      </c>
      <c r="AC28" s="161">
        <f t="shared" si="2"/>
        <v>0</v>
      </c>
      <c r="AD28" s="169">
        <f t="shared" si="3"/>
        <v>0</v>
      </c>
      <c r="AE28" s="117">
        <f>COUNTIF('Saisie des résultats'!AD60:AF60,1)</f>
        <v>0</v>
      </c>
      <c r="AF28" s="69">
        <f>COUNTIF('Saisie des résultats'!AJ60:AL60,1)</f>
        <v>0</v>
      </c>
      <c r="AG28" s="98">
        <f>COUNTIF('Saisie des résultats'!AM60:AQ60,1)</f>
        <v>0</v>
      </c>
      <c r="AH28" s="64"/>
      <c r="AI28" s="62"/>
      <c r="AJ28" s="63"/>
      <c r="AK28" s="70"/>
      <c r="AL28" s="117">
        <f>COUNTIF('Saisie des résultats'!U60:X60,1)</f>
        <v>0</v>
      </c>
      <c r="AM28" s="69">
        <f>COUNTIF('Saisie des résultats'!Y60:AC60,1)</f>
        <v>0</v>
      </c>
      <c r="AN28" s="109">
        <f>COUNTIF('Saisie des résultats'!AG60:AI60,1)</f>
        <v>0</v>
      </c>
      <c r="AO28" s="64"/>
      <c r="AP28" s="62"/>
      <c r="AQ28" s="70"/>
      <c r="AR28" s="122">
        <f>COUNTIF('Saisie des résultats'!Q60:T60,1)</f>
        <v>0</v>
      </c>
      <c r="AS28" s="64"/>
      <c r="AT28" s="62"/>
      <c r="AU28" s="62"/>
      <c r="AV28" s="13"/>
      <c r="AW28" s="122"/>
      <c r="AX28" s="83">
        <f>COUNTIF('Saisie des résultats'!AE25:AL25,1)</f>
        <v>0</v>
      </c>
      <c r="AY28" s="82">
        <f>COUNTIF('Saisie des résultats'!AM25:AT25,1)</f>
        <v>0</v>
      </c>
      <c r="AZ28" s="180"/>
      <c r="BA28" s="148"/>
      <c r="BB28" s="148"/>
      <c r="BC28" s="148"/>
      <c r="BD28" s="148"/>
      <c r="BE28" s="148"/>
      <c r="BF28" s="148"/>
      <c r="BG28" s="151"/>
      <c r="BH28" s="87">
        <f>COUNTIF('Saisie des résultats'!B60:J60,1)</f>
        <v>0</v>
      </c>
      <c r="BI28" s="86">
        <f>COUNTIF('Saisie des résultats'!K60:P60,1)</f>
        <v>0</v>
      </c>
      <c r="BJ28" s="180"/>
      <c r="BK28" s="148"/>
      <c r="BL28" s="148"/>
      <c r="BM28" s="13"/>
      <c r="BN28" s="187"/>
      <c r="BO28" s="148"/>
      <c r="BP28" s="148"/>
      <c r="BQ28" s="148"/>
      <c r="BR28" s="148"/>
      <c r="BS28" s="13"/>
    </row>
    <row r="29" spans="1:71" ht="12.75">
      <c r="A29" s="74" t="str">
        <f>Classe!D30</f>
        <v>NOM 23</v>
      </c>
      <c r="B29" s="13" t="str">
        <f>Classe!E30</f>
        <v>Prénom23</v>
      </c>
      <c r="C29" s="140">
        <f>COUNTIF('Saisie des résultats'!L26:Q26,1)</f>
        <v>0</v>
      </c>
      <c r="D29" s="64"/>
      <c r="E29" s="62"/>
      <c r="F29" s="62"/>
      <c r="G29" s="72"/>
      <c r="H29" s="117">
        <f>COUNTIF('Saisie des résultats'!AA26:AD26,1)</f>
        <v>0</v>
      </c>
      <c r="I29" s="69">
        <f>COUNTIF('Saisie des résultats'!F26:K26,1)</f>
        <v>0</v>
      </c>
      <c r="J29" s="69">
        <f>COUNTIF('Saisie des résultats'!R26:V26,1)</f>
        <v>0</v>
      </c>
      <c r="K29" s="69">
        <f>COUNTIF('Saisie des résultats'!B26:E26,1)</f>
        <v>0</v>
      </c>
      <c r="L29" s="98">
        <f>COUNTIF('Saisie des résultats'!W26:Z26,1)</f>
        <v>0</v>
      </c>
      <c r="M29" s="64"/>
      <c r="N29" s="62"/>
      <c r="O29" s="72"/>
      <c r="P29" s="72"/>
      <c r="Q29" s="64"/>
      <c r="R29" s="62"/>
      <c r="S29" s="62"/>
      <c r="T29" s="62"/>
      <c r="U29" s="72"/>
      <c r="V29" s="64"/>
      <c r="W29" s="72"/>
      <c r="X29" s="64"/>
      <c r="Y29" s="62"/>
      <c r="Z29" s="72"/>
      <c r="AA29" s="160">
        <f t="shared" si="0"/>
        <v>0</v>
      </c>
      <c r="AB29" s="161">
        <f t="shared" si="1"/>
        <v>0</v>
      </c>
      <c r="AC29" s="161">
        <f t="shared" si="2"/>
        <v>0</v>
      </c>
      <c r="AD29" s="169">
        <f t="shared" si="3"/>
        <v>0</v>
      </c>
      <c r="AE29" s="117">
        <f>COUNTIF('Saisie des résultats'!AD61:AF61,1)</f>
        <v>0</v>
      </c>
      <c r="AF29" s="69">
        <f>COUNTIF('Saisie des résultats'!AJ61:AL61,1)</f>
        <v>0</v>
      </c>
      <c r="AG29" s="98">
        <f>COUNTIF('Saisie des résultats'!AM61:AQ61,1)</f>
        <v>0</v>
      </c>
      <c r="AH29" s="64"/>
      <c r="AI29" s="62"/>
      <c r="AJ29" s="63"/>
      <c r="AK29" s="70"/>
      <c r="AL29" s="117">
        <f>COUNTIF('Saisie des résultats'!U61:X61,1)</f>
        <v>0</v>
      </c>
      <c r="AM29" s="69">
        <f>COUNTIF('Saisie des résultats'!Y61:AC61,1)</f>
        <v>0</v>
      </c>
      <c r="AN29" s="109">
        <f>COUNTIF('Saisie des résultats'!AG61:AI61,1)</f>
        <v>0</v>
      </c>
      <c r="AO29" s="64"/>
      <c r="AP29" s="62"/>
      <c r="AQ29" s="70"/>
      <c r="AR29" s="122">
        <f>COUNTIF('Saisie des résultats'!Q61:T61,1)</f>
        <v>0</v>
      </c>
      <c r="AS29" s="64"/>
      <c r="AT29" s="62"/>
      <c r="AU29" s="62"/>
      <c r="AV29" s="13"/>
      <c r="AW29" s="122"/>
      <c r="AX29" s="83">
        <f>COUNTIF('Saisie des résultats'!AE26:AL26,1)</f>
        <v>0</v>
      </c>
      <c r="AY29" s="82">
        <f>COUNTIF('Saisie des résultats'!AM26:AT26,1)</f>
        <v>0</v>
      </c>
      <c r="AZ29" s="180"/>
      <c r="BA29" s="148"/>
      <c r="BB29" s="148"/>
      <c r="BC29" s="148"/>
      <c r="BD29" s="148"/>
      <c r="BE29" s="148"/>
      <c r="BF29" s="148"/>
      <c r="BG29" s="151"/>
      <c r="BH29" s="87">
        <f>COUNTIF('Saisie des résultats'!B61:J61,1)</f>
        <v>0</v>
      </c>
      <c r="BI29" s="86">
        <f>COUNTIF('Saisie des résultats'!K61:P61,1)</f>
        <v>0</v>
      </c>
      <c r="BJ29" s="180"/>
      <c r="BK29" s="148"/>
      <c r="BL29" s="148"/>
      <c r="BM29" s="13"/>
      <c r="BN29" s="187"/>
      <c r="BO29" s="148"/>
      <c r="BP29" s="148"/>
      <c r="BQ29" s="148"/>
      <c r="BR29" s="148"/>
      <c r="BS29" s="13"/>
    </row>
    <row r="30" spans="1:71" ht="12.75">
      <c r="A30" s="74" t="str">
        <f>Classe!D31</f>
        <v>NOM 24</v>
      </c>
      <c r="B30" s="13" t="str">
        <f>Classe!E31</f>
        <v>Prénom24</v>
      </c>
      <c r="C30" s="140">
        <f>COUNTIF('Saisie des résultats'!L27:Q27,1)</f>
        <v>0</v>
      </c>
      <c r="D30" s="64"/>
      <c r="E30" s="62"/>
      <c r="F30" s="62"/>
      <c r="G30" s="72"/>
      <c r="H30" s="117">
        <f>COUNTIF('Saisie des résultats'!AA27:AD27,1)</f>
        <v>0</v>
      </c>
      <c r="I30" s="69">
        <f>COUNTIF('Saisie des résultats'!F27:K27,1)</f>
        <v>0</v>
      </c>
      <c r="J30" s="69">
        <f>COUNTIF('Saisie des résultats'!R27:V27,1)</f>
        <v>0</v>
      </c>
      <c r="K30" s="69">
        <f>COUNTIF('Saisie des résultats'!B27:E27,1)</f>
        <v>0</v>
      </c>
      <c r="L30" s="98">
        <f>COUNTIF('Saisie des résultats'!W27:Z27,1)</f>
        <v>0</v>
      </c>
      <c r="M30" s="64"/>
      <c r="N30" s="62"/>
      <c r="O30" s="72"/>
      <c r="P30" s="72"/>
      <c r="Q30" s="64"/>
      <c r="R30" s="62"/>
      <c r="S30" s="62"/>
      <c r="T30" s="62"/>
      <c r="U30" s="72"/>
      <c r="V30" s="64"/>
      <c r="W30" s="72"/>
      <c r="X30" s="64"/>
      <c r="Y30" s="62"/>
      <c r="Z30" s="72"/>
      <c r="AA30" s="160">
        <f t="shared" si="0"/>
        <v>0</v>
      </c>
      <c r="AB30" s="161">
        <f t="shared" si="1"/>
        <v>0</v>
      </c>
      <c r="AC30" s="161">
        <f t="shared" si="2"/>
        <v>0</v>
      </c>
      <c r="AD30" s="169">
        <f t="shared" si="3"/>
        <v>0</v>
      </c>
      <c r="AE30" s="117">
        <f>COUNTIF('Saisie des résultats'!AD62:AF62,1)</f>
        <v>0</v>
      </c>
      <c r="AF30" s="69">
        <f>COUNTIF('Saisie des résultats'!AJ62:AL62,1)</f>
        <v>0</v>
      </c>
      <c r="AG30" s="98">
        <f>COUNTIF('Saisie des résultats'!AM62:AQ62,1)</f>
        <v>0</v>
      </c>
      <c r="AH30" s="64"/>
      <c r="AI30" s="62"/>
      <c r="AJ30" s="63"/>
      <c r="AK30" s="70"/>
      <c r="AL30" s="117">
        <f>COUNTIF('Saisie des résultats'!U62:X62,1)</f>
        <v>0</v>
      </c>
      <c r="AM30" s="69">
        <f>COUNTIF('Saisie des résultats'!Y62:AC62,1)</f>
        <v>0</v>
      </c>
      <c r="AN30" s="109">
        <f>COUNTIF('Saisie des résultats'!AG62:AI62,1)</f>
        <v>0</v>
      </c>
      <c r="AO30" s="64"/>
      <c r="AP30" s="62"/>
      <c r="AQ30" s="70"/>
      <c r="AR30" s="122">
        <f>COUNTIF('Saisie des résultats'!Q62:T62,1)</f>
        <v>0</v>
      </c>
      <c r="AS30" s="64"/>
      <c r="AT30" s="62"/>
      <c r="AU30" s="62"/>
      <c r="AV30" s="13"/>
      <c r="AW30" s="122"/>
      <c r="AX30" s="83">
        <f>COUNTIF('Saisie des résultats'!AE27:AL27,1)</f>
        <v>0</v>
      </c>
      <c r="AY30" s="82">
        <f>COUNTIF('Saisie des résultats'!AM27:AT27,1)</f>
        <v>0</v>
      </c>
      <c r="AZ30" s="180"/>
      <c r="BA30" s="148"/>
      <c r="BB30" s="148"/>
      <c r="BC30" s="148"/>
      <c r="BD30" s="148"/>
      <c r="BE30" s="148"/>
      <c r="BF30" s="148"/>
      <c r="BG30" s="151"/>
      <c r="BH30" s="87">
        <f>COUNTIF('Saisie des résultats'!B62:J62,1)</f>
        <v>0</v>
      </c>
      <c r="BI30" s="86">
        <f>COUNTIF('Saisie des résultats'!K62:P62,1)</f>
        <v>0</v>
      </c>
      <c r="BJ30" s="180"/>
      <c r="BK30" s="148"/>
      <c r="BL30" s="148"/>
      <c r="BM30" s="13"/>
      <c r="BN30" s="187"/>
      <c r="BO30" s="148"/>
      <c r="BP30" s="148"/>
      <c r="BQ30" s="148"/>
      <c r="BR30" s="148"/>
      <c r="BS30" s="13"/>
    </row>
    <row r="31" spans="1:71" ht="12.75">
      <c r="A31" s="74" t="str">
        <f>Classe!D32</f>
        <v>NOM 25</v>
      </c>
      <c r="B31" s="13" t="str">
        <f>Classe!E32</f>
        <v>Prénom25</v>
      </c>
      <c r="C31" s="140">
        <f>COUNTIF('Saisie des résultats'!L28:Q28,1)</f>
        <v>0</v>
      </c>
      <c r="D31" s="64"/>
      <c r="E31" s="62"/>
      <c r="F31" s="62"/>
      <c r="G31" s="72"/>
      <c r="H31" s="117">
        <f>COUNTIF('Saisie des résultats'!AA28:AD28,1)</f>
        <v>0</v>
      </c>
      <c r="I31" s="69">
        <f>COUNTIF('Saisie des résultats'!F28:K28,1)</f>
        <v>0</v>
      </c>
      <c r="J31" s="69">
        <f>COUNTIF('Saisie des résultats'!R28:V28,1)</f>
        <v>0</v>
      </c>
      <c r="K31" s="69">
        <f>COUNTIF('Saisie des résultats'!B28:E28,1)</f>
        <v>0</v>
      </c>
      <c r="L31" s="98">
        <f>COUNTIF('Saisie des résultats'!W28:Z28,1)</f>
        <v>0</v>
      </c>
      <c r="M31" s="64"/>
      <c r="N31" s="62"/>
      <c r="O31" s="72"/>
      <c r="P31" s="72"/>
      <c r="Q31" s="64"/>
      <c r="R31" s="62"/>
      <c r="S31" s="62"/>
      <c r="T31" s="62"/>
      <c r="U31" s="72"/>
      <c r="V31" s="64"/>
      <c r="W31" s="72"/>
      <c r="X31" s="64"/>
      <c r="Y31" s="62"/>
      <c r="Z31" s="72"/>
      <c r="AA31" s="160">
        <f t="shared" si="0"/>
        <v>0</v>
      </c>
      <c r="AB31" s="161">
        <f t="shared" si="1"/>
        <v>0</v>
      </c>
      <c r="AC31" s="161">
        <f t="shared" si="2"/>
        <v>0</v>
      </c>
      <c r="AD31" s="169">
        <f t="shared" si="3"/>
        <v>0</v>
      </c>
      <c r="AE31" s="117">
        <f>COUNTIF('Saisie des résultats'!AD63:AF63,1)</f>
        <v>0</v>
      </c>
      <c r="AF31" s="69">
        <f>COUNTIF('Saisie des résultats'!AJ63:AL63,1)</f>
        <v>0</v>
      </c>
      <c r="AG31" s="98">
        <f>COUNTIF('Saisie des résultats'!AM63:AQ63,1)</f>
        <v>0</v>
      </c>
      <c r="AH31" s="64"/>
      <c r="AI31" s="62"/>
      <c r="AJ31" s="63"/>
      <c r="AK31" s="70"/>
      <c r="AL31" s="117">
        <f>COUNTIF('Saisie des résultats'!U63:X63,1)</f>
        <v>0</v>
      </c>
      <c r="AM31" s="69">
        <f>COUNTIF('Saisie des résultats'!Y63:AC63,1)</f>
        <v>0</v>
      </c>
      <c r="AN31" s="109">
        <f>COUNTIF('Saisie des résultats'!AG63:AI63,1)</f>
        <v>0</v>
      </c>
      <c r="AO31" s="64"/>
      <c r="AP31" s="62"/>
      <c r="AQ31" s="70"/>
      <c r="AR31" s="122">
        <f>COUNTIF('Saisie des résultats'!Q63:T63,1)</f>
        <v>0</v>
      </c>
      <c r="AS31" s="64"/>
      <c r="AT31" s="62"/>
      <c r="AU31" s="62"/>
      <c r="AV31" s="13"/>
      <c r="AW31" s="122"/>
      <c r="AX31" s="83">
        <f>COUNTIF('Saisie des résultats'!AE28:AL28,1)</f>
        <v>0</v>
      </c>
      <c r="AY31" s="82">
        <f>COUNTIF('Saisie des résultats'!AM28:AT28,1)</f>
        <v>0</v>
      </c>
      <c r="AZ31" s="180"/>
      <c r="BA31" s="148"/>
      <c r="BB31" s="148"/>
      <c r="BC31" s="148"/>
      <c r="BD31" s="148"/>
      <c r="BE31" s="148"/>
      <c r="BF31" s="148"/>
      <c r="BG31" s="151"/>
      <c r="BH31" s="87">
        <f>COUNTIF('Saisie des résultats'!B63:J63,1)</f>
        <v>0</v>
      </c>
      <c r="BI31" s="86">
        <f>COUNTIF('Saisie des résultats'!K63:P63,1)</f>
        <v>0</v>
      </c>
      <c r="BJ31" s="180"/>
      <c r="BK31" s="148"/>
      <c r="BL31" s="148"/>
      <c r="BM31" s="13"/>
      <c r="BN31" s="187"/>
      <c r="BO31" s="148"/>
      <c r="BP31" s="148"/>
      <c r="BQ31" s="148"/>
      <c r="BR31" s="148"/>
      <c r="BS31" s="13"/>
    </row>
    <row r="32" spans="1:71" ht="12.75">
      <c r="A32" s="74" t="str">
        <f>Classe!D33</f>
        <v>NOM 26</v>
      </c>
      <c r="B32" s="13" t="str">
        <f>Classe!E33</f>
        <v>Prénom26</v>
      </c>
      <c r="C32" s="140">
        <f>COUNTIF('Saisie des résultats'!L29:Q29,1)</f>
        <v>0</v>
      </c>
      <c r="D32" s="64"/>
      <c r="E32" s="62"/>
      <c r="F32" s="62"/>
      <c r="G32" s="72"/>
      <c r="H32" s="117">
        <f>COUNTIF('Saisie des résultats'!AA29:AD29,1)</f>
        <v>0</v>
      </c>
      <c r="I32" s="69">
        <f>COUNTIF('Saisie des résultats'!F29:K29,1)</f>
        <v>0</v>
      </c>
      <c r="J32" s="69">
        <f>COUNTIF('Saisie des résultats'!R29:V29,1)</f>
        <v>0</v>
      </c>
      <c r="K32" s="69">
        <f>COUNTIF('Saisie des résultats'!B29:E29,1)</f>
        <v>0</v>
      </c>
      <c r="L32" s="98">
        <f>COUNTIF('Saisie des résultats'!W29:Z29,1)</f>
        <v>0</v>
      </c>
      <c r="M32" s="64"/>
      <c r="N32" s="62"/>
      <c r="O32" s="72"/>
      <c r="P32" s="72"/>
      <c r="Q32" s="64"/>
      <c r="R32" s="62"/>
      <c r="S32" s="62"/>
      <c r="T32" s="62"/>
      <c r="U32" s="72"/>
      <c r="V32" s="64"/>
      <c r="W32" s="72"/>
      <c r="X32" s="64"/>
      <c r="Y32" s="62"/>
      <c r="Z32" s="72"/>
      <c r="AA32" s="160">
        <f t="shared" si="0"/>
        <v>0</v>
      </c>
      <c r="AB32" s="161">
        <f t="shared" si="1"/>
        <v>0</v>
      </c>
      <c r="AC32" s="161">
        <f t="shared" si="2"/>
        <v>0</v>
      </c>
      <c r="AD32" s="169">
        <f t="shared" si="3"/>
        <v>0</v>
      </c>
      <c r="AE32" s="117">
        <f>COUNTIF('Saisie des résultats'!AD64:AF64,1)</f>
        <v>0</v>
      </c>
      <c r="AF32" s="69">
        <f>COUNTIF('Saisie des résultats'!AJ64:AL64,1)</f>
        <v>0</v>
      </c>
      <c r="AG32" s="98">
        <f>COUNTIF('Saisie des résultats'!AM64:AQ64,1)</f>
        <v>0</v>
      </c>
      <c r="AH32" s="64"/>
      <c r="AI32" s="62"/>
      <c r="AJ32" s="63"/>
      <c r="AK32" s="70"/>
      <c r="AL32" s="117">
        <f>COUNTIF('Saisie des résultats'!U64:X64,1)</f>
        <v>0</v>
      </c>
      <c r="AM32" s="69">
        <f>COUNTIF('Saisie des résultats'!Y64:AC64,1)</f>
        <v>0</v>
      </c>
      <c r="AN32" s="109">
        <f>COUNTIF('Saisie des résultats'!AG64:AI64,1)</f>
        <v>0</v>
      </c>
      <c r="AO32" s="64"/>
      <c r="AP32" s="62"/>
      <c r="AQ32" s="70"/>
      <c r="AR32" s="122">
        <f>COUNTIF('Saisie des résultats'!Q64:T64,1)</f>
        <v>0</v>
      </c>
      <c r="AS32" s="64"/>
      <c r="AT32" s="62"/>
      <c r="AU32" s="62"/>
      <c r="AV32" s="13"/>
      <c r="AW32" s="122"/>
      <c r="AX32" s="83">
        <f>COUNTIF('Saisie des résultats'!AE29:AL29,1)</f>
        <v>0</v>
      </c>
      <c r="AY32" s="82">
        <f>COUNTIF('Saisie des résultats'!AM29:AT29,1)</f>
        <v>0</v>
      </c>
      <c r="AZ32" s="180"/>
      <c r="BA32" s="148"/>
      <c r="BB32" s="148"/>
      <c r="BC32" s="148"/>
      <c r="BD32" s="148"/>
      <c r="BE32" s="148"/>
      <c r="BF32" s="148"/>
      <c r="BG32" s="151"/>
      <c r="BH32" s="87">
        <f>COUNTIF('Saisie des résultats'!B64:J64,1)</f>
        <v>0</v>
      </c>
      <c r="BI32" s="86">
        <f>COUNTIF('Saisie des résultats'!K64:P64,1)</f>
        <v>0</v>
      </c>
      <c r="BJ32" s="180"/>
      <c r="BK32" s="148"/>
      <c r="BL32" s="148"/>
      <c r="BM32" s="13"/>
      <c r="BN32" s="187"/>
      <c r="BO32" s="148"/>
      <c r="BP32" s="148"/>
      <c r="BQ32" s="148"/>
      <c r="BR32" s="148"/>
      <c r="BS32" s="13"/>
    </row>
    <row r="33" spans="1:71" ht="12.75">
      <c r="A33" s="74" t="str">
        <f>Classe!D34</f>
        <v>NOM 27</v>
      </c>
      <c r="B33" s="13" t="str">
        <f>Classe!E34</f>
        <v>Prénom27</v>
      </c>
      <c r="C33" s="140">
        <f>COUNTIF('Saisie des résultats'!L30:Q30,1)</f>
        <v>0</v>
      </c>
      <c r="D33" s="64"/>
      <c r="E33" s="62"/>
      <c r="F33" s="62"/>
      <c r="G33" s="72"/>
      <c r="H33" s="117">
        <f>COUNTIF('Saisie des résultats'!AA30:AD30,1)</f>
        <v>0</v>
      </c>
      <c r="I33" s="69">
        <f>COUNTIF('Saisie des résultats'!F30:K30,1)</f>
        <v>0</v>
      </c>
      <c r="J33" s="69">
        <f>COUNTIF('Saisie des résultats'!R30:V30,1)</f>
        <v>0</v>
      </c>
      <c r="K33" s="69">
        <f>COUNTIF('Saisie des résultats'!B30:E30,1)</f>
        <v>0</v>
      </c>
      <c r="L33" s="98">
        <f>COUNTIF('Saisie des résultats'!W30:Z30,1)</f>
        <v>0</v>
      </c>
      <c r="M33" s="64"/>
      <c r="N33" s="62"/>
      <c r="O33" s="72"/>
      <c r="P33" s="72"/>
      <c r="Q33" s="64"/>
      <c r="R33" s="62"/>
      <c r="S33" s="62"/>
      <c r="T33" s="62"/>
      <c r="U33" s="72"/>
      <c r="V33" s="64"/>
      <c r="W33" s="72"/>
      <c r="X33" s="64"/>
      <c r="Y33" s="62"/>
      <c r="Z33" s="72"/>
      <c r="AA33" s="160">
        <f t="shared" si="0"/>
        <v>0</v>
      </c>
      <c r="AB33" s="161">
        <f t="shared" si="1"/>
        <v>0</v>
      </c>
      <c r="AC33" s="161">
        <f t="shared" si="2"/>
        <v>0</v>
      </c>
      <c r="AD33" s="169">
        <f t="shared" si="3"/>
        <v>0</v>
      </c>
      <c r="AE33" s="117">
        <f>COUNTIF('Saisie des résultats'!AD65:AF65,1)</f>
        <v>0</v>
      </c>
      <c r="AF33" s="69">
        <f>COUNTIF('Saisie des résultats'!AJ65:AL65,1)</f>
        <v>0</v>
      </c>
      <c r="AG33" s="98">
        <f>COUNTIF('Saisie des résultats'!AM65:AQ65,1)</f>
        <v>0</v>
      </c>
      <c r="AH33" s="64"/>
      <c r="AI33" s="62"/>
      <c r="AJ33" s="63"/>
      <c r="AK33" s="70"/>
      <c r="AL33" s="117">
        <f>COUNTIF('Saisie des résultats'!U65:X65,1)</f>
        <v>0</v>
      </c>
      <c r="AM33" s="69">
        <f>COUNTIF('Saisie des résultats'!Y65:AC65,1)</f>
        <v>0</v>
      </c>
      <c r="AN33" s="109">
        <f>COUNTIF('Saisie des résultats'!AG65:AI65,1)</f>
        <v>0</v>
      </c>
      <c r="AO33" s="64"/>
      <c r="AP33" s="62"/>
      <c r="AQ33" s="70"/>
      <c r="AR33" s="122">
        <f>COUNTIF('Saisie des résultats'!Q65:T65,1)</f>
        <v>0</v>
      </c>
      <c r="AS33" s="64"/>
      <c r="AT33" s="62"/>
      <c r="AU33" s="62"/>
      <c r="AV33" s="13"/>
      <c r="AW33" s="122"/>
      <c r="AX33" s="83">
        <f>COUNTIF('Saisie des résultats'!AE30:AL30,1)</f>
        <v>0</v>
      </c>
      <c r="AY33" s="82">
        <f>COUNTIF('Saisie des résultats'!AM30:AT30,1)</f>
        <v>0</v>
      </c>
      <c r="AZ33" s="180"/>
      <c r="BA33" s="148"/>
      <c r="BB33" s="148"/>
      <c r="BC33" s="148"/>
      <c r="BD33" s="148"/>
      <c r="BE33" s="148"/>
      <c r="BF33" s="148"/>
      <c r="BG33" s="151"/>
      <c r="BH33" s="87">
        <f>COUNTIF('Saisie des résultats'!B65:J65,1)</f>
        <v>0</v>
      </c>
      <c r="BI33" s="86">
        <f>COUNTIF('Saisie des résultats'!K65:P65,1)</f>
        <v>0</v>
      </c>
      <c r="BJ33" s="180"/>
      <c r="BK33" s="148"/>
      <c r="BL33" s="148"/>
      <c r="BM33" s="13"/>
      <c r="BN33" s="187"/>
      <c r="BO33" s="148"/>
      <c r="BP33" s="148"/>
      <c r="BQ33" s="148"/>
      <c r="BR33" s="148"/>
      <c r="BS33" s="13"/>
    </row>
    <row r="34" spans="1:71" ht="12.75">
      <c r="A34" s="74" t="str">
        <f>Classe!D35</f>
        <v>NOM 28</v>
      </c>
      <c r="B34" s="13" t="str">
        <f>Classe!E35</f>
        <v>Prénom28</v>
      </c>
      <c r="C34" s="140">
        <f>COUNTIF('Saisie des résultats'!L31:Q31,1)</f>
        <v>0</v>
      </c>
      <c r="D34" s="64"/>
      <c r="E34" s="62"/>
      <c r="F34" s="62"/>
      <c r="G34" s="72"/>
      <c r="H34" s="117">
        <f>COUNTIF('Saisie des résultats'!AA31:AD31,1)</f>
        <v>0</v>
      </c>
      <c r="I34" s="69">
        <f>COUNTIF('Saisie des résultats'!F31:K31,1)</f>
        <v>0</v>
      </c>
      <c r="J34" s="69">
        <f>COUNTIF('Saisie des résultats'!R31:V31,1)</f>
        <v>0</v>
      </c>
      <c r="K34" s="69">
        <f>COUNTIF('Saisie des résultats'!B31:E31,1)</f>
        <v>0</v>
      </c>
      <c r="L34" s="98">
        <f>COUNTIF('Saisie des résultats'!W31:Z31,1)</f>
        <v>0</v>
      </c>
      <c r="M34" s="64"/>
      <c r="N34" s="62"/>
      <c r="O34" s="72"/>
      <c r="P34" s="72"/>
      <c r="Q34" s="64"/>
      <c r="R34" s="62"/>
      <c r="S34" s="62"/>
      <c r="T34" s="62"/>
      <c r="U34" s="72"/>
      <c r="V34" s="64"/>
      <c r="W34" s="72"/>
      <c r="X34" s="64"/>
      <c r="Y34" s="62"/>
      <c r="Z34" s="72"/>
      <c r="AA34" s="160">
        <f t="shared" si="0"/>
        <v>0</v>
      </c>
      <c r="AB34" s="161">
        <f t="shared" si="1"/>
        <v>0</v>
      </c>
      <c r="AC34" s="161">
        <f t="shared" si="2"/>
        <v>0</v>
      </c>
      <c r="AD34" s="169">
        <f t="shared" si="3"/>
        <v>0</v>
      </c>
      <c r="AE34" s="117">
        <f>COUNTIF('Saisie des résultats'!AD66:AF66,1)</f>
        <v>0</v>
      </c>
      <c r="AF34" s="69">
        <f>COUNTIF('Saisie des résultats'!AJ66:AL66,1)</f>
        <v>0</v>
      </c>
      <c r="AG34" s="98">
        <f>COUNTIF('Saisie des résultats'!AM66:AQ66,1)</f>
        <v>0</v>
      </c>
      <c r="AH34" s="64"/>
      <c r="AI34" s="62"/>
      <c r="AJ34" s="63"/>
      <c r="AK34" s="70"/>
      <c r="AL34" s="117">
        <f>COUNTIF('Saisie des résultats'!U66:X66,1)</f>
        <v>0</v>
      </c>
      <c r="AM34" s="69">
        <f>COUNTIF('Saisie des résultats'!Y66:AC66,1)</f>
        <v>0</v>
      </c>
      <c r="AN34" s="109">
        <f>COUNTIF('Saisie des résultats'!AG66:AI66,1)</f>
        <v>0</v>
      </c>
      <c r="AO34" s="64"/>
      <c r="AP34" s="62"/>
      <c r="AQ34" s="70"/>
      <c r="AR34" s="122">
        <f>COUNTIF('Saisie des résultats'!Q66:T66,1)</f>
        <v>0</v>
      </c>
      <c r="AS34" s="64"/>
      <c r="AT34" s="62"/>
      <c r="AU34" s="62"/>
      <c r="AV34" s="13"/>
      <c r="AW34" s="122"/>
      <c r="AX34" s="83">
        <f>COUNTIF('Saisie des résultats'!AE31:AL31,1)</f>
        <v>0</v>
      </c>
      <c r="AY34" s="82">
        <f>COUNTIF('Saisie des résultats'!AM31:AT31,1)</f>
        <v>0</v>
      </c>
      <c r="AZ34" s="180"/>
      <c r="BA34" s="148"/>
      <c r="BB34" s="148"/>
      <c r="BC34" s="148"/>
      <c r="BD34" s="148"/>
      <c r="BE34" s="148"/>
      <c r="BF34" s="148"/>
      <c r="BG34" s="151"/>
      <c r="BH34" s="87">
        <f>COUNTIF('Saisie des résultats'!B66:J66,1)</f>
        <v>0</v>
      </c>
      <c r="BI34" s="86">
        <f>COUNTIF('Saisie des résultats'!K66:P66,1)</f>
        <v>0</v>
      </c>
      <c r="BJ34" s="180"/>
      <c r="BK34" s="148"/>
      <c r="BL34" s="148"/>
      <c r="BM34" s="13"/>
      <c r="BN34" s="187"/>
      <c r="BO34" s="148"/>
      <c r="BP34" s="148"/>
      <c r="BQ34" s="148"/>
      <c r="BR34" s="148"/>
      <c r="BS34" s="13"/>
    </row>
    <row r="35" spans="1:71" ht="12.75">
      <c r="A35" s="74" t="str">
        <f>Classe!D36</f>
        <v>NOM 29</v>
      </c>
      <c r="B35" s="13" t="str">
        <f>Classe!E36</f>
        <v>Prénom29</v>
      </c>
      <c r="C35" s="140">
        <f>COUNTIF('Saisie des résultats'!L32:Q32,1)</f>
        <v>0</v>
      </c>
      <c r="D35" s="64"/>
      <c r="E35" s="62"/>
      <c r="F35" s="62"/>
      <c r="G35" s="72"/>
      <c r="H35" s="117">
        <f>COUNTIF('Saisie des résultats'!AA32:AD32,1)</f>
        <v>0</v>
      </c>
      <c r="I35" s="69">
        <f>COUNTIF('Saisie des résultats'!F32:K32,1)</f>
        <v>0</v>
      </c>
      <c r="J35" s="69">
        <f>COUNTIF('Saisie des résultats'!R32:V32,1)</f>
        <v>0</v>
      </c>
      <c r="K35" s="69">
        <f>COUNTIF('Saisie des résultats'!B32:E32,1)</f>
        <v>0</v>
      </c>
      <c r="L35" s="98">
        <f>COUNTIF('Saisie des résultats'!W32:Z32,1)</f>
        <v>0</v>
      </c>
      <c r="M35" s="64"/>
      <c r="N35" s="62"/>
      <c r="O35" s="72"/>
      <c r="P35" s="72"/>
      <c r="Q35" s="64"/>
      <c r="R35" s="62"/>
      <c r="S35" s="62"/>
      <c r="T35" s="62"/>
      <c r="U35" s="72"/>
      <c r="V35" s="64"/>
      <c r="W35" s="72"/>
      <c r="X35" s="64"/>
      <c r="Y35" s="62"/>
      <c r="Z35" s="72"/>
      <c r="AA35" s="160">
        <f t="shared" si="0"/>
        <v>0</v>
      </c>
      <c r="AB35" s="161">
        <f t="shared" si="1"/>
        <v>0</v>
      </c>
      <c r="AC35" s="161">
        <f t="shared" si="2"/>
        <v>0</v>
      </c>
      <c r="AD35" s="169">
        <f t="shared" si="3"/>
        <v>0</v>
      </c>
      <c r="AE35" s="117">
        <f>COUNTIF('Saisie des résultats'!AD67:AF67,1)</f>
        <v>0</v>
      </c>
      <c r="AF35" s="69">
        <f>COUNTIF('Saisie des résultats'!AJ67:AL67,1)</f>
        <v>0</v>
      </c>
      <c r="AG35" s="98">
        <f>COUNTIF('Saisie des résultats'!AM67:AQ67,1)</f>
        <v>0</v>
      </c>
      <c r="AH35" s="64"/>
      <c r="AI35" s="62"/>
      <c r="AJ35" s="63"/>
      <c r="AK35" s="70"/>
      <c r="AL35" s="117">
        <f>COUNTIF('Saisie des résultats'!U67:X67,1)</f>
        <v>0</v>
      </c>
      <c r="AM35" s="69">
        <f>COUNTIF('Saisie des résultats'!Y67:AC67,1)</f>
        <v>0</v>
      </c>
      <c r="AN35" s="109">
        <f>COUNTIF('Saisie des résultats'!AG67:AI67,1)</f>
        <v>0</v>
      </c>
      <c r="AO35" s="64"/>
      <c r="AP35" s="62"/>
      <c r="AQ35" s="70"/>
      <c r="AR35" s="122">
        <f>COUNTIF('Saisie des résultats'!Q67:T67,1)</f>
        <v>0</v>
      </c>
      <c r="AS35" s="64"/>
      <c r="AT35" s="62"/>
      <c r="AU35" s="62"/>
      <c r="AV35" s="13"/>
      <c r="AW35" s="122"/>
      <c r="AX35" s="83">
        <f>COUNTIF('Saisie des résultats'!AE32:AL32,1)</f>
        <v>0</v>
      </c>
      <c r="AY35" s="82">
        <f>COUNTIF('Saisie des résultats'!AM32:AT32,1)</f>
        <v>0</v>
      </c>
      <c r="AZ35" s="180"/>
      <c r="BA35" s="148"/>
      <c r="BB35" s="148"/>
      <c r="BC35" s="148"/>
      <c r="BD35" s="148"/>
      <c r="BE35" s="148"/>
      <c r="BF35" s="148"/>
      <c r="BG35" s="151"/>
      <c r="BH35" s="87">
        <f>COUNTIF('Saisie des résultats'!B67:J67,1)</f>
        <v>0</v>
      </c>
      <c r="BI35" s="86">
        <f>COUNTIF('Saisie des résultats'!K67:P67,1)</f>
        <v>0</v>
      </c>
      <c r="BJ35" s="180"/>
      <c r="BK35" s="148"/>
      <c r="BL35" s="148"/>
      <c r="BM35" s="13"/>
      <c r="BN35" s="187"/>
      <c r="BO35" s="148"/>
      <c r="BP35" s="148"/>
      <c r="BQ35" s="148"/>
      <c r="BR35" s="148"/>
      <c r="BS35" s="13"/>
    </row>
    <row r="36" spans="1:71" ht="13.5" thickBot="1">
      <c r="A36" s="75" t="str">
        <f>Classe!D37</f>
        <v>NOM 30</v>
      </c>
      <c r="B36" s="17" t="str">
        <f>Classe!E37</f>
        <v>Prénom30</v>
      </c>
      <c r="C36" s="140">
        <f>COUNTIF('Saisie des résultats'!L33:Q33,1)</f>
        <v>0</v>
      </c>
      <c r="D36" s="65"/>
      <c r="E36" s="67"/>
      <c r="F36" s="67"/>
      <c r="G36" s="73"/>
      <c r="H36" s="117">
        <f>COUNTIF('Saisie des résultats'!AA33:AD33,1)</f>
        <v>0</v>
      </c>
      <c r="I36" s="69">
        <f>COUNTIF('Saisie des résultats'!F33:K33,1)</f>
        <v>0</v>
      </c>
      <c r="J36" s="69">
        <f>COUNTIF('Saisie des résultats'!R33:V33,1)</f>
        <v>0</v>
      </c>
      <c r="K36" s="69">
        <f>COUNTIF('Saisie des résultats'!B33:E33,1)</f>
        <v>0</v>
      </c>
      <c r="L36" s="98">
        <f>COUNTIF('Saisie des résultats'!W33:Z33,1)</f>
        <v>0</v>
      </c>
      <c r="M36" s="65"/>
      <c r="N36" s="67"/>
      <c r="O36" s="73"/>
      <c r="P36" s="73"/>
      <c r="Q36" s="65"/>
      <c r="R36" s="67"/>
      <c r="S36" s="67"/>
      <c r="T36" s="67"/>
      <c r="U36" s="73"/>
      <c r="V36" s="65"/>
      <c r="W36" s="73"/>
      <c r="X36" s="65"/>
      <c r="Y36" s="67"/>
      <c r="Z36" s="73"/>
      <c r="AA36" s="164">
        <f t="shared" si="0"/>
        <v>0</v>
      </c>
      <c r="AB36" s="165">
        <f t="shared" si="1"/>
        <v>0</v>
      </c>
      <c r="AC36" s="165">
        <f t="shared" si="2"/>
        <v>0</v>
      </c>
      <c r="AD36" s="170">
        <f t="shared" si="3"/>
        <v>0</v>
      </c>
      <c r="AE36" s="117">
        <f>COUNTIF('Saisie des résultats'!AD68:AF68,1)</f>
        <v>0</v>
      </c>
      <c r="AF36" s="174">
        <f>COUNTIF('Saisie des résultats'!AJ68:AL68,1)</f>
        <v>0</v>
      </c>
      <c r="AG36" s="175">
        <f>COUNTIF('Saisie des résultats'!AM68:AQ68,1)</f>
        <v>0</v>
      </c>
      <c r="AH36" s="65"/>
      <c r="AI36" s="67"/>
      <c r="AJ36" s="66"/>
      <c r="AK36" s="71"/>
      <c r="AL36" s="173">
        <f>COUNTIF('Saisie des résultats'!U68:X68,1)</f>
        <v>0</v>
      </c>
      <c r="AM36" s="174">
        <f>COUNTIF('Saisie des résultats'!Y68:AC68,1)</f>
        <v>0</v>
      </c>
      <c r="AN36" s="177">
        <f>COUNTIF('Saisie des résultats'!AG68:AI68,1)</f>
        <v>0</v>
      </c>
      <c r="AO36" s="65"/>
      <c r="AP36" s="67"/>
      <c r="AQ36" s="71"/>
      <c r="AR36" s="122">
        <f>COUNTIF('Saisie des résultats'!Q68:T68,1)</f>
        <v>0</v>
      </c>
      <c r="AS36" s="65"/>
      <c r="AT36" s="67"/>
      <c r="AU36" s="67"/>
      <c r="AV36" s="17"/>
      <c r="AW36" s="123"/>
      <c r="AX36" s="191">
        <f>COUNTIF('Saisie des résultats'!AE33:AL33,1)</f>
        <v>0</v>
      </c>
      <c r="AY36" s="82">
        <f>COUNTIF('Saisie des résultats'!AM33:AT33,1)</f>
        <v>0</v>
      </c>
      <c r="AZ36" s="188"/>
      <c r="BA36" s="189"/>
      <c r="BB36" s="189"/>
      <c r="BC36" s="189"/>
      <c r="BD36" s="189"/>
      <c r="BE36" s="189"/>
      <c r="BF36" s="189"/>
      <c r="BG36" s="152"/>
      <c r="BH36" s="92">
        <f>COUNTIF('Saisie des résultats'!B68:J68,1)</f>
        <v>0</v>
      </c>
      <c r="BI36" s="91">
        <f>COUNTIF('Saisie des résultats'!K68:P68,1)</f>
        <v>0</v>
      </c>
      <c r="BJ36" s="188"/>
      <c r="BK36" s="189"/>
      <c r="BL36" s="189"/>
      <c r="BM36" s="17"/>
      <c r="BN36" s="195"/>
      <c r="BO36" s="189"/>
      <c r="BP36" s="189"/>
      <c r="BQ36" s="189"/>
      <c r="BR36" s="189"/>
      <c r="BS36" s="17"/>
    </row>
    <row r="37" spans="1:61" s="60" customFormat="1" ht="12" customHeight="1">
      <c r="A37" s="59"/>
      <c r="C37" s="245" t="s">
        <v>122</v>
      </c>
      <c r="H37" s="245" t="s">
        <v>126</v>
      </c>
      <c r="I37" s="321" t="s">
        <v>127</v>
      </c>
      <c r="J37" s="321" t="s">
        <v>128</v>
      </c>
      <c r="K37" s="323" t="s">
        <v>129</v>
      </c>
      <c r="L37" s="227" t="s">
        <v>130</v>
      </c>
      <c r="AE37" s="289" t="s">
        <v>146</v>
      </c>
      <c r="AF37" s="329" t="s">
        <v>147</v>
      </c>
      <c r="AG37" s="231" t="s">
        <v>148</v>
      </c>
      <c r="AH37" s="61"/>
      <c r="AI37" s="61"/>
      <c r="AJ37" s="171"/>
      <c r="AK37" s="61"/>
      <c r="AL37" s="228" t="s">
        <v>151</v>
      </c>
      <c r="AM37" s="226" t="s">
        <v>152</v>
      </c>
      <c r="AN37" s="227" t="s">
        <v>153</v>
      </c>
      <c r="AR37" s="340" t="s">
        <v>82</v>
      </c>
      <c r="AX37" s="245" t="s">
        <v>162</v>
      </c>
      <c r="AY37" s="227" t="s">
        <v>163</v>
      </c>
      <c r="BH37" s="289" t="s">
        <v>167</v>
      </c>
      <c r="BI37" s="291" t="s">
        <v>166</v>
      </c>
    </row>
    <row r="38" spans="1:61" s="60" customFormat="1" ht="12.75" customHeight="1" thickBot="1">
      <c r="A38" s="59"/>
      <c r="C38" s="290"/>
      <c r="H38" s="290"/>
      <c r="I38" s="322"/>
      <c r="J38" s="322"/>
      <c r="K38" s="324"/>
      <c r="L38" s="292"/>
      <c r="AE38" s="328"/>
      <c r="AF38" s="330"/>
      <c r="AG38" s="309"/>
      <c r="AH38" s="61"/>
      <c r="AI38" s="61"/>
      <c r="AJ38" s="172"/>
      <c r="AK38" s="61"/>
      <c r="AL38" s="229"/>
      <c r="AM38" s="325"/>
      <c r="AN38" s="301"/>
      <c r="AR38" s="341"/>
      <c r="AX38" s="246"/>
      <c r="AY38" s="301"/>
      <c r="BH38" s="290"/>
      <c r="BI38" s="292"/>
    </row>
    <row r="39" spans="1:61" s="60" customFormat="1" ht="12" customHeight="1">
      <c r="A39" s="241" t="s">
        <v>118</v>
      </c>
      <c r="B39" s="242"/>
      <c r="C39" s="77">
        <v>35</v>
      </c>
      <c r="H39" s="62">
        <v>37</v>
      </c>
      <c r="I39" s="62">
        <v>34</v>
      </c>
      <c r="J39" s="62">
        <v>36</v>
      </c>
      <c r="K39" s="62">
        <v>44</v>
      </c>
      <c r="L39" s="62">
        <v>44</v>
      </c>
      <c r="AE39" s="79">
        <v>40</v>
      </c>
      <c r="AF39" s="79">
        <v>40</v>
      </c>
      <c r="AG39" s="62">
        <v>40</v>
      </c>
      <c r="AH39" s="61"/>
      <c r="AI39" s="61"/>
      <c r="AJ39" s="61"/>
      <c r="AK39" s="61"/>
      <c r="AL39" s="79">
        <v>39</v>
      </c>
      <c r="AM39" s="79">
        <v>45</v>
      </c>
      <c r="AN39" s="79">
        <v>45</v>
      </c>
      <c r="AR39" s="79">
        <v>38</v>
      </c>
      <c r="AX39" s="79">
        <v>33</v>
      </c>
      <c r="AY39" s="79">
        <v>33</v>
      </c>
      <c r="BH39" s="62">
        <v>42</v>
      </c>
      <c r="BI39" s="62">
        <v>42</v>
      </c>
    </row>
    <row r="40" spans="1:61" s="60" customFormat="1" ht="12">
      <c r="A40" s="314"/>
      <c r="B40" s="315"/>
      <c r="C40" s="61"/>
      <c r="H40" s="61"/>
      <c r="I40" s="62">
        <v>36</v>
      </c>
      <c r="J40" s="62">
        <v>34</v>
      </c>
      <c r="K40" s="61"/>
      <c r="L40" s="61"/>
      <c r="AL40" s="62">
        <v>45</v>
      </c>
      <c r="AR40" s="62">
        <v>45</v>
      </c>
      <c r="AX40" s="62">
        <v>41</v>
      </c>
      <c r="AY40" s="62">
        <v>41</v>
      </c>
      <c r="BH40" s="62">
        <v>43</v>
      </c>
      <c r="BI40" s="62">
        <v>43</v>
      </c>
    </row>
    <row r="41" spans="1:9" s="60" customFormat="1" ht="12">
      <c r="A41" s="243"/>
      <c r="B41" s="244"/>
      <c r="C41" s="61"/>
      <c r="I41" s="62">
        <v>44</v>
      </c>
    </row>
    <row r="42" spans="1:9" s="60" customFormat="1" ht="12.75" thickBot="1">
      <c r="A42" s="59"/>
      <c r="B42" s="59"/>
      <c r="C42" s="61"/>
      <c r="I42" s="61"/>
    </row>
    <row r="43" spans="3:42" s="60" customFormat="1" ht="13.5" customHeight="1" thickBot="1">
      <c r="C43" s="318" t="s">
        <v>106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20"/>
      <c r="AN43" s="158"/>
      <c r="AO43" s="158"/>
      <c r="AP43" s="158"/>
    </row>
    <row r="44" spans="1:42" ht="13.5" thickBot="1">
      <c r="A44" s="27" t="s">
        <v>69</v>
      </c>
      <c r="B44" s="104" t="s">
        <v>99</v>
      </c>
      <c r="C44" s="303" t="s">
        <v>136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5"/>
      <c r="AN44" s="159"/>
      <c r="AO44" s="159"/>
      <c r="AP44" s="159"/>
    </row>
    <row r="45" spans="1:42" ht="13.5" thickBot="1">
      <c r="A45" s="56"/>
      <c r="B45" s="59"/>
      <c r="C45" s="303" t="s">
        <v>141</v>
      </c>
      <c r="D45" s="304"/>
      <c r="E45" s="304"/>
      <c r="F45" s="304"/>
      <c r="G45" s="304"/>
      <c r="H45" s="304"/>
      <c r="I45" s="304"/>
      <c r="J45" s="304"/>
      <c r="K45" s="304"/>
      <c r="L45" s="305"/>
      <c r="M45" s="303" t="s">
        <v>142</v>
      </c>
      <c r="N45" s="304"/>
      <c r="O45" s="304"/>
      <c r="P45" s="304"/>
      <c r="Q45" s="304"/>
      <c r="R45" s="304"/>
      <c r="S45" s="305"/>
      <c r="T45" s="303" t="s">
        <v>143</v>
      </c>
      <c r="U45" s="304"/>
      <c r="V45" s="304"/>
      <c r="W45" s="304"/>
      <c r="X45" s="304"/>
      <c r="Y45" s="304"/>
      <c r="Z45" s="304"/>
      <c r="AA45" s="304"/>
      <c r="AB45" s="304"/>
      <c r="AC45" s="305"/>
      <c r="AD45" s="303" t="s">
        <v>144</v>
      </c>
      <c r="AE45" s="304"/>
      <c r="AF45" s="304"/>
      <c r="AG45" s="304"/>
      <c r="AH45" s="304"/>
      <c r="AI45" s="304"/>
      <c r="AJ45" s="304"/>
      <c r="AK45" s="304"/>
      <c r="AL45" s="304"/>
      <c r="AM45" s="305"/>
      <c r="AN45" s="159"/>
      <c r="AO45" s="159"/>
      <c r="AP45" s="159"/>
    </row>
    <row r="46" spans="3:42" ht="13.5" thickBot="1">
      <c r="C46" s="155">
        <v>185</v>
      </c>
      <c r="D46" s="156">
        <v>189</v>
      </c>
      <c r="E46" s="156">
        <v>193</v>
      </c>
      <c r="F46" s="156">
        <v>197</v>
      </c>
      <c r="G46" s="156">
        <v>201</v>
      </c>
      <c r="H46" s="156">
        <v>205</v>
      </c>
      <c r="I46" s="156">
        <v>209</v>
      </c>
      <c r="J46" s="156">
        <v>213</v>
      </c>
      <c r="K46" s="156">
        <v>216</v>
      </c>
      <c r="L46" s="157">
        <v>219</v>
      </c>
      <c r="M46" s="155">
        <v>186</v>
      </c>
      <c r="N46" s="156">
        <v>190</v>
      </c>
      <c r="O46" s="156">
        <v>194</v>
      </c>
      <c r="P46" s="156">
        <v>198</v>
      </c>
      <c r="Q46" s="156">
        <v>202</v>
      </c>
      <c r="R46" s="156">
        <v>206</v>
      </c>
      <c r="S46" s="157">
        <v>210</v>
      </c>
      <c r="T46" s="155">
        <v>187</v>
      </c>
      <c r="U46" s="156">
        <v>191</v>
      </c>
      <c r="V46" s="156">
        <v>195</v>
      </c>
      <c r="W46" s="156">
        <v>199</v>
      </c>
      <c r="X46" s="156">
        <v>203</v>
      </c>
      <c r="Y46" s="156">
        <v>207</v>
      </c>
      <c r="Z46" s="156">
        <v>211</v>
      </c>
      <c r="AA46" s="156">
        <v>214</v>
      </c>
      <c r="AB46" s="156">
        <v>217</v>
      </c>
      <c r="AC46" s="157">
        <v>220</v>
      </c>
      <c r="AD46" s="155">
        <v>188</v>
      </c>
      <c r="AE46" s="156">
        <v>192</v>
      </c>
      <c r="AF46" s="156">
        <v>196</v>
      </c>
      <c r="AG46" s="156">
        <v>200</v>
      </c>
      <c r="AH46" s="156">
        <v>204</v>
      </c>
      <c r="AI46" s="156">
        <v>208</v>
      </c>
      <c r="AJ46" s="156">
        <v>212</v>
      </c>
      <c r="AK46" s="156">
        <v>215</v>
      </c>
      <c r="AL46" s="156">
        <v>218</v>
      </c>
      <c r="AM46" s="157">
        <v>221</v>
      </c>
      <c r="AN46" s="61"/>
      <c r="AO46" s="61"/>
      <c r="AP46" s="61"/>
    </row>
    <row r="47" spans="1:42" ht="12.75">
      <c r="A47" s="149" t="str">
        <f>Classe!D8</f>
        <v>NOM 1</v>
      </c>
      <c r="B47" s="150" t="str">
        <f>Classe!E8</f>
        <v>Prénom1</v>
      </c>
      <c r="C47" s="149"/>
      <c r="D47" s="153"/>
      <c r="E47" s="153"/>
      <c r="F47" s="153"/>
      <c r="G47" s="153"/>
      <c r="H47" s="153"/>
      <c r="I47" s="153"/>
      <c r="J47" s="153"/>
      <c r="K47" s="153"/>
      <c r="L47" s="154"/>
      <c r="M47" s="149"/>
      <c r="N47" s="153"/>
      <c r="O47" s="153"/>
      <c r="P47" s="153"/>
      <c r="Q47" s="153"/>
      <c r="R47" s="153"/>
      <c r="S47" s="154"/>
      <c r="T47" s="149"/>
      <c r="U47" s="153"/>
      <c r="V47" s="153"/>
      <c r="W47" s="153"/>
      <c r="X47" s="153"/>
      <c r="Y47" s="153"/>
      <c r="Z47" s="153"/>
      <c r="AA47" s="153"/>
      <c r="AB47" s="153"/>
      <c r="AC47" s="154"/>
      <c r="AD47" s="149"/>
      <c r="AE47" s="153"/>
      <c r="AF47" s="153"/>
      <c r="AG47" s="153"/>
      <c r="AH47" s="153"/>
      <c r="AI47" s="153"/>
      <c r="AJ47" s="153"/>
      <c r="AK47" s="153"/>
      <c r="AL47" s="153"/>
      <c r="AM47" s="154"/>
      <c r="AN47" s="61"/>
      <c r="AO47" s="61"/>
      <c r="AP47" s="61"/>
    </row>
    <row r="48" spans="1:42" ht="12.75">
      <c r="A48" s="64" t="str">
        <f>Classe!D9</f>
        <v>NOM 2</v>
      </c>
      <c r="B48" s="151" t="str">
        <f>Classe!E9</f>
        <v>Prénom2</v>
      </c>
      <c r="C48" s="64"/>
      <c r="D48" s="62"/>
      <c r="E48" s="62"/>
      <c r="F48" s="62"/>
      <c r="G48" s="62"/>
      <c r="H48" s="62"/>
      <c r="I48" s="62"/>
      <c r="J48" s="62"/>
      <c r="K48" s="62"/>
      <c r="L48" s="70"/>
      <c r="M48" s="64"/>
      <c r="N48" s="62"/>
      <c r="O48" s="62"/>
      <c r="P48" s="62"/>
      <c r="Q48" s="62"/>
      <c r="R48" s="62"/>
      <c r="S48" s="70"/>
      <c r="T48" s="64"/>
      <c r="U48" s="62"/>
      <c r="V48" s="62"/>
      <c r="W48" s="62"/>
      <c r="X48" s="62"/>
      <c r="Y48" s="62"/>
      <c r="Z48" s="62"/>
      <c r="AA48" s="62"/>
      <c r="AB48" s="62"/>
      <c r="AC48" s="70"/>
      <c r="AD48" s="64"/>
      <c r="AE48" s="62"/>
      <c r="AF48" s="62"/>
      <c r="AG48" s="62"/>
      <c r="AH48" s="62"/>
      <c r="AI48" s="62"/>
      <c r="AJ48" s="62"/>
      <c r="AK48" s="62"/>
      <c r="AL48" s="62"/>
      <c r="AM48" s="70"/>
      <c r="AN48" s="61"/>
      <c r="AO48" s="61"/>
      <c r="AP48" s="61"/>
    </row>
    <row r="49" spans="1:42" ht="12.75">
      <c r="A49" s="64" t="str">
        <f>Classe!D10</f>
        <v>NOM 3</v>
      </c>
      <c r="B49" s="151" t="str">
        <f>Classe!E10</f>
        <v>Prénom3</v>
      </c>
      <c r="C49" s="64"/>
      <c r="D49" s="62"/>
      <c r="E49" s="62"/>
      <c r="F49" s="62"/>
      <c r="G49" s="62"/>
      <c r="H49" s="62"/>
      <c r="I49" s="62"/>
      <c r="J49" s="62"/>
      <c r="K49" s="62"/>
      <c r="L49" s="70"/>
      <c r="M49" s="64"/>
      <c r="N49" s="62"/>
      <c r="O49" s="62"/>
      <c r="P49" s="62"/>
      <c r="Q49" s="62"/>
      <c r="R49" s="62"/>
      <c r="S49" s="70"/>
      <c r="T49" s="64"/>
      <c r="U49" s="62"/>
      <c r="V49" s="62"/>
      <c r="W49" s="62"/>
      <c r="X49" s="62"/>
      <c r="Y49" s="62"/>
      <c r="Z49" s="62"/>
      <c r="AA49" s="62"/>
      <c r="AB49" s="62"/>
      <c r="AC49" s="70"/>
      <c r="AD49" s="64"/>
      <c r="AE49" s="62"/>
      <c r="AF49" s="62"/>
      <c r="AG49" s="62"/>
      <c r="AH49" s="62"/>
      <c r="AI49" s="62"/>
      <c r="AJ49" s="62"/>
      <c r="AK49" s="62"/>
      <c r="AL49" s="62"/>
      <c r="AM49" s="70"/>
      <c r="AN49" s="61"/>
      <c r="AO49" s="61"/>
      <c r="AP49" s="61"/>
    </row>
    <row r="50" spans="1:42" ht="12.75">
      <c r="A50" s="64" t="str">
        <f>Classe!D11</f>
        <v>NOM 4</v>
      </c>
      <c r="B50" s="151" t="str">
        <f>Classe!E11</f>
        <v>Prénom4</v>
      </c>
      <c r="C50" s="64"/>
      <c r="D50" s="62"/>
      <c r="E50" s="62"/>
      <c r="F50" s="62"/>
      <c r="G50" s="62"/>
      <c r="H50" s="62"/>
      <c r="I50" s="62"/>
      <c r="J50" s="62"/>
      <c r="K50" s="62"/>
      <c r="L50" s="70"/>
      <c r="M50" s="64"/>
      <c r="N50" s="62"/>
      <c r="O50" s="62"/>
      <c r="P50" s="62"/>
      <c r="Q50" s="62"/>
      <c r="R50" s="62"/>
      <c r="S50" s="70"/>
      <c r="T50" s="64"/>
      <c r="U50" s="62"/>
      <c r="V50" s="62"/>
      <c r="W50" s="62"/>
      <c r="X50" s="62"/>
      <c r="Y50" s="62"/>
      <c r="Z50" s="62"/>
      <c r="AA50" s="62"/>
      <c r="AB50" s="62"/>
      <c r="AC50" s="70"/>
      <c r="AD50" s="64"/>
      <c r="AE50" s="62"/>
      <c r="AF50" s="62"/>
      <c r="AG50" s="62"/>
      <c r="AH50" s="62"/>
      <c r="AI50" s="62"/>
      <c r="AJ50" s="62"/>
      <c r="AK50" s="62"/>
      <c r="AL50" s="62"/>
      <c r="AM50" s="70"/>
      <c r="AN50" s="61"/>
      <c r="AO50" s="61"/>
      <c r="AP50" s="61"/>
    </row>
    <row r="51" spans="1:42" ht="12.75">
      <c r="A51" s="64" t="str">
        <f>Classe!D12</f>
        <v>NOM 5</v>
      </c>
      <c r="B51" s="151" t="str">
        <f>Classe!E12</f>
        <v>Prénom5</v>
      </c>
      <c r="C51" s="64"/>
      <c r="D51" s="62"/>
      <c r="E51" s="62"/>
      <c r="F51" s="62"/>
      <c r="G51" s="62"/>
      <c r="H51" s="62"/>
      <c r="I51" s="62"/>
      <c r="J51" s="62"/>
      <c r="K51" s="62"/>
      <c r="L51" s="70"/>
      <c r="M51" s="64"/>
      <c r="N51" s="62"/>
      <c r="O51" s="62"/>
      <c r="P51" s="62"/>
      <c r="Q51" s="62"/>
      <c r="R51" s="62"/>
      <c r="S51" s="70"/>
      <c r="T51" s="64"/>
      <c r="U51" s="62"/>
      <c r="V51" s="62"/>
      <c r="W51" s="62"/>
      <c r="X51" s="62"/>
      <c r="Y51" s="62"/>
      <c r="Z51" s="62"/>
      <c r="AA51" s="62"/>
      <c r="AB51" s="62"/>
      <c r="AC51" s="70"/>
      <c r="AD51" s="64"/>
      <c r="AE51" s="62"/>
      <c r="AF51" s="62"/>
      <c r="AG51" s="62"/>
      <c r="AH51" s="62"/>
      <c r="AI51" s="62"/>
      <c r="AJ51" s="62"/>
      <c r="AK51" s="62"/>
      <c r="AL51" s="62"/>
      <c r="AM51" s="70"/>
      <c r="AN51" s="61"/>
      <c r="AO51" s="61"/>
      <c r="AP51" s="61"/>
    </row>
    <row r="52" spans="1:42" ht="12.75">
      <c r="A52" s="64" t="str">
        <f>Classe!D13</f>
        <v>NOM 6</v>
      </c>
      <c r="B52" s="151" t="str">
        <f>Classe!E13</f>
        <v>Prénom6</v>
      </c>
      <c r="C52" s="64"/>
      <c r="D52" s="62"/>
      <c r="E52" s="62"/>
      <c r="F52" s="62"/>
      <c r="G52" s="62"/>
      <c r="H52" s="62"/>
      <c r="I52" s="62"/>
      <c r="J52" s="62"/>
      <c r="K52" s="62"/>
      <c r="L52" s="70"/>
      <c r="M52" s="64"/>
      <c r="N52" s="62"/>
      <c r="O52" s="62"/>
      <c r="P52" s="62"/>
      <c r="Q52" s="62"/>
      <c r="R52" s="62"/>
      <c r="S52" s="70"/>
      <c r="T52" s="64"/>
      <c r="U52" s="62"/>
      <c r="V52" s="62"/>
      <c r="W52" s="62"/>
      <c r="X52" s="62"/>
      <c r="Y52" s="62"/>
      <c r="Z52" s="62"/>
      <c r="AA52" s="62"/>
      <c r="AB52" s="62"/>
      <c r="AC52" s="70"/>
      <c r="AD52" s="64"/>
      <c r="AE52" s="62"/>
      <c r="AF52" s="62"/>
      <c r="AG52" s="62"/>
      <c r="AH52" s="62"/>
      <c r="AI52" s="62"/>
      <c r="AJ52" s="62"/>
      <c r="AK52" s="62"/>
      <c r="AL52" s="62"/>
      <c r="AM52" s="70"/>
      <c r="AN52" s="61"/>
      <c r="AO52" s="61"/>
      <c r="AP52" s="61"/>
    </row>
    <row r="53" spans="1:42" ht="12.75">
      <c r="A53" s="64" t="str">
        <f>Classe!D14</f>
        <v>NOM 7</v>
      </c>
      <c r="B53" s="151" t="str">
        <f>Classe!E14</f>
        <v>Prénom7</v>
      </c>
      <c r="C53" s="64"/>
      <c r="D53" s="62"/>
      <c r="E53" s="62"/>
      <c r="F53" s="62"/>
      <c r="G53" s="62"/>
      <c r="H53" s="62"/>
      <c r="I53" s="62"/>
      <c r="J53" s="62"/>
      <c r="K53" s="62"/>
      <c r="L53" s="70"/>
      <c r="M53" s="64"/>
      <c r="N53" s="62"/>
      <c r="O53" s="62"/>
      <c r="P53" s="62"/>
      <c r="Q53" s="62"/>
      <c r="R53" s="62"/>
      <c r="S53" s="70"/>
      <c r="T53" s="64"/>
      <c r="U53" s="62"/>
      <c r="V53" s="62"/>
      <c r="W53" s="62"/>
      <c r="X53" s="62"/>
      <c r="Y53" s="62"/>
      <c r="Z53" s="62"/>
      <c r="AA53" s="62"/>
      <c r="AB53" s="62"/>
      <c r="AC53" s="70"/>
      <c r="AD53" s="64"/>
      <c r="AE53" s="62"/>
      <c r="AF53" s="62"/>
      <c r="AG53" s="62"/>
      <c r="AH53" s="62"/>
      <c r="AI53" s="62"/>
      <c r="AJ53" s="62"/>
      <c r="AK53" s="62"/>
      <c r="AL53" s="62"/>
      <c r="AM53" s="70"/>
      <c r="AN53" s="61"/>
      <c r="AO53" s="61"/>
      <c r="AP53" s="61"/>
    </row>
    <row r="54" spans="1:42" ht="12.75">
      <c r="A54" s="64" t="str">
        <f>Classe!D15</f>
        <v>NOM 8</v>
      </c>
      <c r="B54" s="151" t="str">
        <f>Classe!E15</f>
        <v>Prénom8</v>
      </c>
      <c r="C54" s="64"/>
      <c r="D54" s="62"/>
      <c r="E54" s="62"/>
      <c r="F54" s="62"/>
      <c r="G54" s="62"/>
      <c r="H54" s="62"/>
      <c r="I54" s="62"/>
      <c r="J54" s="62"/>
      <c r="K54" s="62"/>
      <c r="L54" s="70"/>
      <c r="M54" s="64"/>
      <c r="N54" s="62"/>
      <c r="O54" s="62"/>
      <c r="P54" s="62"/>
      <c r="Q54" s="62"/>
      <c r="R54" s="62"/>
      <c r="S54" s="70"/>
      <c r="T54" s="64"/>
      <c r="U54" s="62"/>
      <c r="V54" s="62"/>
      <c r="W54" s="62"/>
      <c r="X54" s="62"/>
      <c r="Y54" s="62"/>
      <c r="Z54" s="62"/>
      <c r="AA54" s="62"/>
      <c r="AB54" s="62"/>
      <c r="AC54" s="70"/>
      <c r="AD54" s="64"/>
      <c r="AE54" s="62"/>
      <c r="AF54" s="62"/>
      <c r="AG54" s="62"/>
      <c r="AH54" s="62"/>
      <c r="AI54" s="62"/>
      <c r="AJ54" s="62"/>
      <c r="AK54" s="62"/>
      <c r="AL54" s="62"/>
      <c r="AM54" s="70"/>
      <c r="AN54" s="61"/>
      <c r="AO54" s="61"/>
      <c r="AP54" s="61"/>
    </row>
    <row r="55" spans="1:42" ht="12.75">
      <c r="A55" s="64" t="str">
        <f>Classe!D16</f>
        <v>NOM 9</v>
      </c>
      <c r="B55" s="151" t="str">
        <f>Classe!E16</f>
        <v>Prénom9</v>
      </c>
      <c r="C55" s="64"/>
      <c r="D55" s="62"/>
      <c r="E55" s="62"/>
      <c r="F55" s="62"/>
      <c r="G55" s="62"/>
      <c r="H55" s="62"/>
      <c r="I55" s="62"/>
      <c r="J55" s="62"/>
      <c r="K55" s="62"/>
      <c r="L55" s="70"/>
      <c r="M55" s="64"/>
      <c r="N55" s="62"/>
      <c r="O55" s="62"/>
      <c r="P55" s="62"/>
      <c r="Q55" s="62"/>
      <c r="R55" s="62"/>
      <c r="S55" s="70"/>
      <c r="T55" s="64"/>
      <c r="U55" s="62"/>
      <c r="V55" s="62"/>
      <c r="W55" s="62"/>
      <c r="X55" s="62"/>
      <c r="Y55" s="62"/>
      <c r="Z55" s="62"/>
      <c r="AA55" s="62"/>
      <c r="AB55" s="62"/>
      <c r="AC55" s="70"/>
      <c r="AD55" s="64"/>
      <c r="AE55" s="62"/>
      <c r="AF55" s="62"/>
      <c r="AG55" s="62"/>
      <c r="AH55" s="62"/>
      <c r="AI55" s="62"/>
      <c r="AJ55" s="62"/>
      <c r="AK55" s="62"/>
      <c r="AL55" s="62"/>
      <c r="AM55" s="70"/>
      <c r="AN55" s="61"/>
      <c r="AO55" s="61"/>
      <c r="AP55" s="61"/>
    </row>
    <row r="56" spans="1:42" ht="12.75">
      <c r="A56" s="64" t="str">
        <f>Classe!D17</f>
        <v>NOM 10</v>
      </c>
      <c r="B56" s="151" t="str">
        <f>Classe!E17</f>
        <v>Prénom10</v>
      </c>
      <c r="C56" s="64"/>
      <c r="D56" s="62"/>
      <c r="E56" s="62"/>
      <c r="F56" s="62"/>
      <c r="G56" s="62"/>
      <c r="H56" s="62"/>
      <c r="I56" s="62"/>
      <c r="J56" s="62"/>
      <c r="K56" s="62"/>
      <c r="L56" s="70"/>
      <c r="M56" s="64"/>
      <c r="N56" s="62"/>
      <c r="O56" s="62"/>
      <c r="P56" s="62"/>
      <c r="Q56" s="62"/>
      <c r="R56" s="62"/>
      <c r="S56" s="70"/>
      <c r="T56" s="64"/>
      <c r="U56" s="62"/>
      <c r="V56" s="62"/>
      <c r="W56" s="62"/>
      <c r="X56" s="62"/>
      <c r="Y56" s="62"/>
      <c r="Z56" s="62"/>
      <c r="AA56" s="62"/>
      <c r="AB56" s="62"/>
      <c r="AC56" s="70"/>
      <c r="AD56" s="64"/>
      <c r="AE56" s="62"/>
      <c r="AF56" s="62"/>
      <c r="AG56" s="62"/>
      <c r="AH56" s="62"/>
      <c r="AI56" s="62"/>
      <c r="AJ56" s="62"/>
      <c r="AK56" s="62"/>
      <c r="AL56" s="62"/>
      <c r="AM56" s="70"/>
      <c r="AN56" s="61"/>
      <c r="AO56" s="61"/>
      <c r="AP56" s="61"/>
    </row>
    <row r="57" spans="1:42" ht="12.75">
      <c r="A57" s="64" t="str">
        <f>Classe!D18</f>
        <v>NOM 11</v>
      </c>
      <c r="B57" s="151" t="str">
        <f>Classe!E18</f>
        <v>Prénom11</v>
      </c>
      <c r="C57" s="64"/>
      <c r="D57" s="62"/>
      <c r="E57" s="62"/>
      <c r="F57" s="62"/>
      <c r="G57" s="62"/>
      <c r="H57" s="62"/>
      <c r="I57" s="62"/>
      <c r="J57" s="62"/>
      <c r="K57" s="62"/>
      <c r="L57" s="70"/>
      <c r="M57" s="64"/>
      <c r="N57" s="62"/>
      <c r="O57" s="62"/>
      <c r="P57" s="62"/>
      <c r="Q57" s="62"/>
      <c r="R57" s="62"/>
      <c r="S57" s="70"/>
      <c r="T57" s="64"/>
      <c r="U57" s="62"/>
      <c r="V57" s="62"/>
      <c r="W57" s="62"/>
      <c r="X57" s="62"/>
      <c r="Y57" s="62"/>
      <c r="Z57" s="62"/>
      <c r="AA57" s="62"/>
      <c r="AB57" s="62"/>
      <c r="AC57" s="70"/>
      <c r="AD57" s="64"/>
      <c r="AE57" s="62"/>
      <c r="AF57" s="62"/>
      <c r="AG57" s="62"/>
      <c r="AH57" s="62"/>
      <c r="AI57" s="62"/>
      <c r="AJ57" s="62"/>
      <c r="AK57" s="62"/>
      <c r="AL57" s="62"/>
      <c r="AM57" s="70"/>
      <c r="AN57" s="61"/>
      <c r="AO57" s="61"/>
      <c r="AP57" s="61"/>
    </row>
    <row r="58" spans="1:42" ht="12.75">
      <c r="A58" s="64" t="str">
        <f>Classe!D19</f>
        <v>NOM 12</v>
      </c>
      <c r="B58" s="151" t="str">
        <f>Classe!E19</f>
        <v>Prénom12</v>
      </c>
      <c r="C58" s="64"/>
      <c r="D58" s="62"/>
      <c r="E58" s="62"/>
      <c r="F58" s="62"/>
      <c r="G58" s="62"/>
      <c r="H58" s="62"/>
      <c r="I58" s="62"/>
      <c r="J58" s="62"/>
      <c r="K58" s="62"/>
      <c r="L58" s="70"/>
      <c r="M58" s="64"/>
      <c r="N58" s="62"/>
      <c r="O58" s="62"/>
      <c r="P58" s="62"/>
      <c r="Q58" s="62"/>
      <c r="R58" s="62"/>
      <c r="S58" s="70"/>
      <c r="T58" s="64"/>
      <c r="U58" s="62"/>
      <c r="V58" s="62"/>
      <c r="W58" s="62"/>
      <c r="X58" s="62"/>
      <c r="Y58" s="62"/>
      <c r="Z58" s="62"/>
      <c r="AA58" s="62"/>
      <c r="AB58" s="62"/>
      <c r="AC58" s="70"/>
      <c r="AD58" s="64"/>
      <c r="AE58" s="62"/>
      <c r="AF58" s="62"/>
      <c r="AG58" s="62"/>
      <c r="AH58" s="62"/>
      <c r="AI58" s="62"/>
      <c r="AJ58" s="62"/>
      <c r="AK58" s="62"/>
      <c r="AL58" s="62"/>
      <c r="AM58" s="70"/>
      <c r="AN58" s="61"/>
      <c r="AO58" s="61"/>
      <c r="AP58" s="61"/>
    </row>
    <row r="59" spans="1:42" ht="12.75">
      <c r="A59" s="64" t="str">
        <f>Classe!D20</f>
        <v>NOM 13</v>
      </c>
      <c r="B59" s="151" t="str">
        <f>Classe!E20</f>
        <v>Prénom13</v>
      </c>
      <c r="C59" s="64"/>
      <c r="D59" s="62"/>
      <c r="E59" s="62"/>
      <c r="F59" s="62"/>
      <c r="G59" s="62"/>
      <c r="H59" s="62"/>
      <c r="I59" s="62"/>
      <c r="J59" s="62"/>
      <c r="K59" s="62"/>
      <c r="L59" s="70"/>
      <c r="M59" s="64"/>
      <c r="N59" s="62"/>
      <c r="O59" s="62"/>
      <c r="P59" s="62"/>
      <c r="Q59" s="62"/>
      <c r="R59" s="62"/>
      <c r="S59" s="70"/>
      <c r="T59" s="64"/>
      <c r="U59" s="62"/>
      <c r="V59" s="62"/>
      <c r="W59" s="62"/>
      <c r="X59" s="62"/>
      <c r="Y59" s="62"/>
      <c r="Z59" s="62"/>
      <c r="AA59" s="62"/>
      <c r="AB59" s="62"/>
      <c r="AC59" s="70"/>
      <c r="AD59" s="64"/>
      <c r="AE59" s="62"/>
      <c r="AF59" s="62"/>
      <c r="AG59" s="62"/>
      <c r="AH59" s="62"/>
      <c r="AI59" s="62"/>
      <c r="AJ59" s="62"/>
      <c r="AK59" s="62"/>
      <c r="AL59" s="62"/>
      <c r="AM59" s="70"/>
      <c r="AN59" s="61"/>
      <c r="AO59" s="61"/>
      <c r="AP59" s="61"/>
    </row>
    <row r="60" spans="1:42" ht="12.75">
      <c r="A60" s="64" t="str">
        <f>Classe!D21</f>
        <v>NOM 14</v>
      </c>
      <c r="B60" s="151" t="str">
        <f>Classe!E21</f>
        <v>Prénom14</v>
      </c>
      <c r="C60" s="64"/>
      <c r="D60" s="62"/>
      <c r="E60" s="62"/>
      <c r="F60" s="62"/>
      <c r="G60" s="62"/>
      <c r="H60" s="62"/>
      <c r="I60" s="62"/>
      <c r="J60" s="62"/>
      <c r="K60" s="62"/>
      <c r="L60" s="70"/>
      <c r="M60" s="64"/>
      <c r="N60" s="62"/>
      <c r="O60" s="62"/>
      <c r="P60" s="62"/>
      <c r="Q60" s="62"/>
      <c r="R60" s="62"/>
      <c r="S60" s="70"/>
      <c r="T60" s="64"/>
      <c r="U60" s="62"/>
      <c r="V60" s="62"/>
      <c r="W60" s="62"/>
      <c r="X60" s="62"/>
      <c r="Y60" s="62"/>
      <c r="Z60" s="62"/>
      <c r="AA60" s="62"/>
      <c r="AB60" s="62"/>
      <c r="AC60" s="70"/>
      <c r="AD60" s="64"/>
      <c r="AE60" s="62"/>
      <c r="AF60" s="62"/>
      <c r="AG60" s="62"/>
      <c r="AH60" s="62"/>
      <c r="AI60" s="62"/>
      <c r="AJ60" s="62"/>
      <c r="AK60" s="62"/>
      <c r="AL60" s="62"/>
      <c r="AM60" s="70"/>
      <c r="AN60" s="61"/>
      <c r="AO60" s="61"/>
      <c r="AP60" s="61"/>
    </row>
    <row r="61" spans="1:42" ht="12.75">
      <c r="A61" s="64" t="str">
        <f>Classe!D22</f>
        <v>NOM 15</v>
      </c>
      <c r="B61" s="151" t="str">
        <f>Classe!E22</f>
        <v>Prénom15</v>
      </c>
      <c r="C61" s="64"/>
      <c r="D61" s="62"/>
      <c r="E61" s="62"/>
      <c r="F61" s="62"/>
      <c r="G61" s="62"/>
      <c r="H61" s="62"/>
      <c r="I61" s="62"/>
      <c r="J61" s="62"/>
      <c r="K61" s="62"/>
      <c r="L61" s="70"/>
      <c r="M61" s="64"/>
      <c r="N61" s="62"/>
      <c r="O61" s="62"/>
      <c r="P61" s="62"/>
      <c r="Q61" s="62"/>
      <c r="R61" s="62"/>
      <c r="S61" s="70"/>
      <c r="T61" s="64"/>
      <c r="U61" s="62"/>
      <c r="V61" s="62"/>
      <c r="W61" s="62"/>
      <c r="X61" s="62"/>
      <c r="Y61" s="62"/>
      <c r="Z61" s="62"/>
      <c r="AA61" s="62"/>
      <c r="AB61" s="62"/>
      <c r="AC61" s="70"/>
      <c r="AD61" s="64"/>
      <c r="AE61" s="62"/>
      <c r="AF61" s="62"/>
      <c r="AG61" s="62"/>
      <c r="AH61" s="62"/>
      <c r="AI61" s="62"/>
      <c r="AJ61" s="62"/>
      <c r="AK61" s="62"/>
      <c r="AL61" s="62"/>
      <c r="AM61" s="70"/>
      <c r="AN61" s="61"/>
      <c r="AO61" s="61"/>
      <c r="AP61" s="61"/>
    </row>
    <row r="62" spans="1:42" ht="12.75">
      <c r="A62" s="64" t="str">
        <f>Classe!D23</f>
        <v>NOM 16</v>
      </c>
      <c r="B62" s="151" t="str">
        <f>Classe!E23</f>
        <v>Prénom16</v>
      </c>
      <c r="C62" s="64"/>
      <c r="D62" s="62"/>
      <c r="E62" s="62"/>
      <c r="F62" s="62"/>
      <c r="G62" s="62"/>
      <c r="H62" s="62"/>
      <c r="I62" s="62"/>
      <c r="J62" s="62"/>
      <c r="K62" s="62"/>
      <c r="L62" s="70"/>
      <c r="M62" s="64"/>
      <c r="N62" s="62"/>
      <c r="O62" s="62"/>
      <c r="P62" s="62"/>
      <c r="Q62" s="62"/>
      <c r="R62" s="62"/>
      <c r="S62" s="70"/>
      <c r="T62" s="64"/>
      <c r="U62" s="62"/>
      <c r="V62" s="62"/>
      <c r="W62" s="62"/>
      <c r="X62" s="62"/>
      <c r="Y62" s="62"/>
      <c r="Z62" s="62"/>
      <c r="AA62" s="62"/>
      <c r="AB62" s="62"/>
      <c r="AC62" s="70"/>
      <c r="AD62" s="64"/>
      <c r="AE62" s="62"/>
      <c r="AF62" s="62"/>
      <c r="AG62" s="62"/>
      <c r="AH62" s="62"/>
      <c r="AI62" s="62"/>
      <c r="AJ62" s="62"/>
      <c r="AK62" s="62"/>
      <c r="AL62" s="62"/>
      <c r="AM62" s="70"/>
      <c r="AN62" s="61"/>
      <c r="AO62" s="61"/>
      <c r="AP62" s="61"/>
    </row>
    <row r="63" spans="1:42" ht="12.75">
      <c r="A63" s="64" t="str">
        <f>Classe!D24</f>
        <v>NOM 17</v>
      </c>
      <c r="B63" s="151" t="str">
        <f>Classe!E24</f>
        <v>Prénom17</v>
      </c>
      <c r="C63" s="64"/>
      <c r="D63" s="62"/>
      <c r="E63" s="62"/>
      <c r="F63" s="62"/>
      <c r="G63" s="62"/>
      <c r="H63" s="62"/>
      <c r="I63" s="62"/>
      <c r="J63" s="62"/>
      <c r="K63" s="62"/>
      <c r="L63" s="70"/>
      <c r="M63" s="64"/>
      <c r="N63" s="62"/>
      <c r="O63" s="62"/>
      <c r="P63" s="62"/>
      <c r="Q63" s="62"/>
      <c r="R63" s="62"/>
      <c r="S63" s="70"/>
      <c r="T63" s="64"/>
      <c r="U63" s="62"/>
      <c r="V63" s="62"/>
      <c r="W63" s="62"/>
      <c r="X63" s="62"/>
      <c r="Y63" s="62"/>
      <c r="Z63" s="62"/>
      <c r="AA63" s="62"/>
      <c r="AB63" s="62"/>
      <c r="AC63" s="70"/>
      <c r="AD63" s="64"/>
      <c r="AE63" s="62"/>
      <c r="AF63" s="62"/>
      <c r="AG63" s="62"/>
      <c r="AH63" s="62"/>
      <c r="AI63" s="62"/>
      <c r="AJ63" s="62"/>
      <c r="AK63" s="62"/>
      <c r="AL63" s="62"/>
      <c r="AM63" s="70"/>
      <c r="AN63" s="61"/>
      <c r="AO63" s="61"/>
      <c r="AP63" s="61"/>
    </row>
    <row r="64" spans="1:42" ht="12.75">
      <c r="A64" s="64" t="str">
        <f>Classe!D25</f>
        <v>NOM 18</v>
      </c>
      <c r="B64" s="151" t="str">
        <f>Classe!E25</f>
        <v>Prénom18</v>
      </c>
      <c r="C64" s="64"/>
      <c r="D64" s="62"/>
      <c r="E64" s="62"/>
      <c r="F64" s="62"/>
      <c r="G64" s="62"/>
      <c r="H64" s="62"/>
      <c r="I64" s="62"/>
      <c r="J64" s="62"/>
      <c r="K64" s="62"/>
      <c r="L64" s="70"/>
      <c r="M64" s="64"/>
      <c r="N64" s="62"/>
      <c r="O64" s="62"/>
      <c r="P64" s="62"/>
      <c r="Q64" s="62"/>
      <c r="R64" s="62"/>
      <c r="S64" s="70"/>
      <c r="T64" s="64"/>
      <c r="U64" s="62"/>
      <c r="V64" s="62"/>
      <c r="W64" s="62"/>
      <c r="X64" s="62"/>
      <c r="Y64" s="62"/>
      <c r="Z64" s="62"/>
      <c r="AA64" s="62"/>
      <c r="AB64" s="62"/>
      <c r="AC64" s="70"/>
      <c r="AD64" s="64"/>
      <c r="AE64" s="62"/>
      <c r="AF64" s="62"/>
      <c r="AG64" s="62"/>
      <c r="AH64" s="62"/>
      <c r="AI64" s="62"/>
      <c r="AJ64" s="62"/>
      <c r="AK64" s="62"/>
      <c r="AL64" s="62"/>
      <c r="AM64" s="70"/>
      <c r="AN64" s="61"/>
      <c r="AO64" s="61"/>
      <c r="AP64" s="61"/>
    </row>
    <row r="65" spans="1:42" ht="12.75">
      <c r="A65" s="64" t="str">
        <f>Classe!D26</f>
        <v>NOM 19</v>
      </c>
      <c r="B65" s="151" t="str">
        <f>Classe!E26</f>
        <v>Prénom19</v>
      </c>
      <c r="C65" s="64"/>
      <c r="D65" s="62"/>
      <c r="E65" s="62"/>
      <c r="F65" s="62"/>
      <c r="G65" s="62"/>
      <c r="H65" s="62"/>
      <c r="I65" s="62"/>
      <c r="J65" s="62"/>
      <c r="K65" s="62"/>
      <c r="L65" s="70"/>
      <c r="M65" s="64"/>
      <c r="N65" s="62"/>
      <c r="O65" s="62"/>
      <c r="P65" s="62"/>
      <c r="Q65" s="62"/>
      <c r="R65" s="62"/>
      <c r="S65" s="70"/>
      <c r="T65" s="64"/>
      <c r="U65" s="62"/>
      <c r="V65" s="62"/>
      <c r="W65" s="62"/>
      <c r="X65" s="62"/>
      <c r="Y65" s="62"/>
      <c r="Z65" s="62"/>
      <c r="AA65" s="62"/>
      <c r="AB65" s="62"/>
      <c r="AC65" s="70"/>
      <c r="AD65" s="64"/>
      <c r="AE65" s="62"/>
      <c r="AF65" s="62"/>
      <c r="AG65" s="62"/>
      <c r="AH65" s="62"/>
      <c r="AI65" s="62"/>
      <c r="AJ65" s="62"/>
      <c r="AK65" s="62"/>
      <c r="AL65" s="62"/>
      <c r="AM65" s="70"/>
      <c r="AN65" s="61"/>
      <c r="AO65" s="61"/>
      <c r="AP65" s="61"/>
    </row>
    <row r="66" spans="1:42" ht="12.75">
      <c r="A66" s="64" t="str">
        <f>Classe!D27</f>
        <v>NOM 20</v>
      </c>
      <c r="B66" s="151" t="str">
        <f>Classe!E27</f>
        <v>Prénom20</v>
      </c>
      <c r="C66" s="64"/>
      <c r="D66" s="62"/>
      <c r="E66" s="62"/>
      <c r="F66" s="62"/>
      <c r="G66" s="62"/>
      <c r="H66" s="62"/>
      <c r="I66" s="62"/>
      <c r="J66" s="62"/>
      <c r="K66" s="62"/>
      <c r="L66" s="70"/>
      <c r="M66" s="64"/>
      <c r="N66" s="62"/>
      <c r="O66" s="62"/>
      <c r="P66" s="62"/>
      <c r="Q66" s="62"/>
      <c r="R66" s="62"/>
      <c r="S66" s="70"/>
      <c r="T66" s="64"/>
      <c r="U66" s="62"/>
      <c r="V66" s="62"/>
      <c r="W66" s="62"/>
      <c r="X66" s="62"/>
      <c r="Y66" s="62"/>
      <c r="Z66" s="62"/>
      <c r="AA66" s="62"/>
      <c r="AB66" s="62"/>
      <c r="AC66" s="70"/>
      <c r="AD66" s="64"/>
      <c r="AE66" s="62"/>
      <c r="AF66" s="62"/>
      <c r="AG66" s="62"/>
      <c r="AH66" s="62"/>
      <c r="AI66" s="62"/>
      <c r="AJ66" s="62"/>
      <c r="AK66" s="62"/>
      <c r="AL66" s="62"/>
      <c r="AM66" s="70"/>
      <c r="AN66" s="61"/>
      <c r="AO66" s="61"/>
      <c r="AP66" s="61"/>
    </row>
    <row r="67" spans="1:42" ht="12.75">
      <c r="A67" s="64" t="str">
        <f>Classe!D28</f>
        <v>NOM 21</v>
      </c>
      <c r="B67" s="151" t="str">
        <f>Classe!E28</f>
        <v>Prénom21</v>
      </c>
      <c r="C67" s="64"/>
      <c r="D67" s="62"/>
      <c r="E67" s="62"/>
      <c r="F67" s="62"/>
      <c r="G67" s="62"/>
      <c r="H67" s="62"/>
      <c r="I67" s="62"/>
      <c r="J67" s="62"/>
      <c r="K67" s="62"/>
      <c r="L67" s="70"/>
      <c r="M67" s="64"/>
      <c r="N67" s="62"/>
      <c r="O67" s="62"/>
      <c r="P67" s="62"/>
      <c r="Q67" s="62"/>
      <c r="R67" s="62"/>
      <c r="S67" s="70"/>
      <c r="T67" s="64"/>
      <c r="U67" s="62"/>
      <c r="V67" s="62"/>
      <c r="W67" s="62"/>
      <c r="X67" s="62"/>
      <c r="Y67" s="62"/>
      <c r="Z67" s="62"/>
      <c r="AA67" s="62"/>
      <c r="AB67" s="62"/>
      <c r="AC67" s="70"/>
      <c r="AD67" s="64"/>
      <c r="AE67" s="62"/>
      <c r="AF67" s="62"/>
      <c r="AG67" s="62"/>
      <c r="AH67" s="62"/>
      <c r="AI67" s="62"/>
      <c r="AJ67" s="62"/>
      <c r="AK67" s="62"/>
      <c r="AL67" s="62"/>
      <c r="AM67" s="70"/>
      <c r="AN67" s="61"/>
      <c r="AO67" s="61"/>
      <c r="AP67" s="61"/>
    </row>
    <row r="68" spans="1:42" ht="12.75">
      <c r="A68" s="64" t="str">
        <f>Classe!D29</f>
        <v>NOM 22</v>
      </c>
      <c r="B68" s="151" t="str">
        <f>Classe!E29</f>
        <v>Prénom22</v>
      </c>
      <c r="C68" s="64"/>
      <c r="D68" s="62"/>
      <c r="E68" s="62"/>
      <c r="F68" s="62"/>
      <c r="G68" s="62"/>
      <c r="H68" s="62"/>
      <c r="I68" s="62"/>
      <c r="J68" s="62"/>
      <c r="K68" s="62"/>
      <c r="L68" s="70"/>
      <c r="M68" s="64"/>
      <c r="N68" s="62"/>
      <c r="O68" s="62"/>
      <c r="P68" s="62"/>
      <c r="Q68" s="62"/>
      <c r="R68" s="62"/>
      <c r="S68" s="70"/>
      <c r="T68" s="64"/>
      <c r="U68" s="62"/>
      <c r="V68" s="62"/>
      <c r="W68" s="62"/>
      <c r="X68" s="62"/>
      <c r="Y68" s="62"/>
      <c r="Z68" s="62"/>
      <c r="AA68" s="62"/>
      <c r="AB68" s="62"/>
      <c r="AC68" s="70"/>
      <c r="AD68" s="64"/>
      <c r="AE68" s="62"/>
      <c r="AF68" s="62"/>
      <c r="AG68" s="62"/>
      <c r="AH68" s="62"/>
      <c r="AI68" s="62"/>
      <c r="AJ68" s="62"/>
      <c r="AK68" s="62"/>
      <c r="AL68" s="62"/>
      <c r="AM68" s="70"/>
      <c r="AN68" s="61"/>
      <c r="AO68" s="61"/>
      <c r="AP68" s="61"/>
    </row>
    <row r="69" spans="1:42" ht="12.75">
      <c r="A69" s="64" t="str">
        <f>Classe!D30</f>
        <v>NOM 23</v>
      </c>
      <c r="B69" s="151" t="str">
        <f>Classe!E30</f>
        <v>Prénom23</v>
      </c>
      <c r="C69" s="64"/>
      <c r="D69" s="62"/>
      <c r="E69" s="62"/>
      <c r="F69" s="62"/>
      <c r="G69" s="62"/>
      <c r="H69" s="62"/>
      <c r="I69" s="62"/>
      <c r="J69" s="62"/>
      <c r="K69" s="62"/>
      <c r="L69" s="70"/>
      <c r="M69" s="64"/>
      <c r="N69" s="62"/>
      <c r="O69" s="62"/>
      <c r="P69" s="62"/>
      <c r="Q69" s="62"/>
      <c r="R69" s="62"/>
      <c r="S69" s="70"/>
      <c r="T69" s="64"/>
      <c r="U69" s="62"/>
      <c r="V69" s="62"/>
      <c r="W69" s="62"/>
      <c r="X69" s="62"/>
      <c r="Y69" s="62"/>
      <c r="Z69" s="62"/>
      <c r="AA69" s="62"/>
      <c r="AB69" s="62"/>
      <c r="AC69" s="70"/>
      <c r="AD69" s="64"/>
      <c r="AE69" s="62"/>
      <c r="AF69" s="62"/>
      <c r="AG69" s="62"/>
      <c r="AH69" s="62"/>
      <c r="AI69" s="62"/>
      <c r="AJ69" s="62"/>
      <c r="AK69" s="62"/>
      <c r="AL69" s="62"/>
      <c r="AM69" s="70"/>
      <c r="AN69" s="61"/>
      <c r="AO69" s="61"/>
      <c r="AP69" s="61"/>
    </row>
    <row r="70" spans="1:42" ht="12.75">
      <c r="A70" s="64" t="str">
        <f>Classe!D31</f>
        <v>NOM 24</v>
      </c>
      <c r="B70" s="151" t="str">
        <f>Classe!E31</f>
        <v>Prénom24</v>
      </c>
      <c r="C70" s="64"/>
      <c r="D70" s="62"/>
      <c r="E70" s="62"/>
      <c r="F70" s="62"/>
      <c r="G70" s="62"/>
      <c r="H70" s="62"/>
      <c r="I70" s="62"/>
      <c r="J70" s="62"/>
      <c r="K70" s="62"/>
      <c r="L70" s="70"/>
      <c r="M70" s="64"/>
      <c r="N70" s="62"/>
      <c r="O70" s="62"/>
      <c r="P70" s="62"/>
      <c r="Q70" s="62"/>
      <c r="R70" s="62"/>
      <c r="S70" s="70"/>
      <c r="T70" s="64"/>
      <c r="U70" s="62"/>
      <c r="V70" s="62"/>
      <c r="W70" s="62"/>
      <c r="X70" s="62"/>
      <c r="Y70" s="62"/>
      <c r="Z70" s="62"/>
      <c r="AA70" s="62"/>
      <c r="AB70" s="62"/>
      <c r="AC70" s="70"/>
      <c r="AD70" s="64"/>
      <c r="AE70" s="62"/>
      <c r="AF70" s="62"/>
      <c r="AG70" s="62"/>
      <c r="AH70" s="62"/>
      <c r="AI70" s="62"/>
      <c r="AJ70" s="62"/>
      <c r="AK70" s="62"/>
      <c r="AL70" s="62"/>
      <c r="AM70" s="70"/>
      <c r="AN70" s="61"/>
      <c r="AO70" s="61"/>
      <c r="AP70" s="61"/>
    </row>
    <row r="71" spans="1:42" ht="12.75">
      <c r="A71" s="64" t="str">
        <f>Classe!D32</f>
        <v>NOM 25</v>
      </c>
      <c r="B71" s="151" t="str">
        <f>Classe!E32</f>
        <v>Prénom25</v>
      </c>
      <c r="C71" s="64"/>
      <c r="D71" s="62"/>
      <c r="E71" s="62"/>
      <c r="F71" s="62"/>
      <c r="G71" s="62"/>
      <c r="H71" s="62"/>
      <c r="I71" s="62"/>
      <c r="J71" s="62"/>
      <c r="K71" s="62"/>
      <c r="L71" s="70"/>
      <c r="M71" s="64"/>
      <c r="N71" s="62"/>
      <c r="O71" s="62"/>
      <c r="P71" s="62"/>
      <c r="Q71" s="62"/>
      <c r="R71" s="62"/>
      <c r="S71" s="70"/>
      <c r="T71" s="64"/>
      <c r="U71" s="62"/>
      <c r="V71" s="62"/>
      <c r="W71" s="62"/>
      <c r="X71" s="62"/>
      <c r="Y71" s="62"/>
      <c r="Z71" s="62"/>
      <c r="AA71" s="62"/>
      <c r="AB71" s="62"/>
      <c r="AC71" s="70"/>
      <c r="AD71" s="64"/>
      <c r="AE71" s="62"/>
      <c r="AF71" s="62"/>
      <c r="AG71" s="62"/>
      <c r="AH71" s="62"/>
      <c r="AI71" s="62"/>
      <c r="AJ71" s="62"/>
      <c r="AK71" s="62"/>
      <c r="AL71" s="62"/>
      <c r="AM71" s="70"/>
      <c r="AN71" s="61"/>
      <c r="AO71" s="61"/>
      <c r="AP71" s="61"/>
    </row>
    <row r="72" spans="1:42" ht="12.75">
      <c r="A72" s="64" t="str">
        <f>Classe!D33</f>
        <v>NOM 26</v>
      </c>
      <c r="B72" s="151" t="str">
        <f>Classe!E33</f>
        <v>Prénom26</v>
      </c>
      <c r="C72" s="64"/>
      <c r="D72" s="62"/>
      <c r="E72" s="62"/>
      <c r="F72" s="62"/>
      <c r="G72" s="62"/>
      <c r="H72" s="62"/>
      <c r="I72" s="62"/>
      <c r="J72" s="62"/>
      <c r="K72" s="62"/>
      <c r="L72" s="70"/>
      <c r="M72" s="64"/>
      <c r="N72" s="62"/>
      <c r="O72" s="62"/>
      <c r="P72" s="62"/>
      <c r="Q72" s="62"/>
      <c r="R72" s="62"/>
      <c r="S72" s="70"/>
      <c r="T72" s="64"/>
      <c r="U72" s="62"/>
      <c r="V72" s="62"/>
      <c r="W72" s="62"/>
      <c r="X72" s="62"/>
      <c r="Y72" s="62"/>
      <c r="Z72" s="62"/>
      <c r="AA72" s="62"/>
      <c r="AB72" s="62"/>
      <c r="AC72" s="70"/>
      <c r="AD72" s="64"/>
      <c r="AE72" s="62"/>
      <c r="AF72" s="62"/>
      <c r="AG72" s="62"/>
      <c r="AH72" s="62"/>
      <c r="AI72" s="62"/>
      <c r="AJ72" s="62"/>
      <c r="AK72" s="62"/>
      <c r="AL72" s="62"/>
      <c r="AM72" s="70"/>
      <c r="AN72" s="61"/>
      <c r="AO72" s="61"/>
      <c r="AP72" s="61"/>
    </row>
    <row r="73" spans="1:42" ht="12.75">
      <c r="A73" s="64" t="str">
        <f>Classe!D34</f>
        <v>NOM 27</v>
      </c>
      <c r="B73" s="151" t="str">
        <f>Classe!E34</f>
        <v>Prénom27</v>
      </c>
      <c r="C73" s="64"/>
      <c r="D73" s="62"/>
      <c r="E73" s="62"/>
      <c r="F73" s="62"/>
      <c r="G73" s="62"/>
      <c r="H73" s="62"/>
      <c r="I73" s="62"/>
      <c r="J73" s="62"/>
      <c r="K73" s="62"/>
      <c r="L73" s="70"/>
      <c r="M73" s="64"/>
      <c r="N73" s="62"/>
      <c r="O73" s="62"/>
      <c r="P73" s="62"/>
      <c r="Q73" s="62"/>
      <c r="R73" s="62"/>
      <c r="S73" s="70"/>
      <c r="T73" s="64"/>
      <c r="U73" s="62"/>
      <c r="V73" s="62"/>
      <c r="W73" s="62"/>
      <c r="X73" s="62"/>
      <c r="Y73" s="62"/>
      <c r="Z73" s="62"/>
      <c r="AA73" s="62"/>
      <c r="AB73" s="62"/>
      <c r="AC73" s="70"/>
      <c r="AD73" s="64"/>
      <c r="AE73" s="62"/>
      <c r="AF73" s="62"/>
      <c r="AG73" s="62"/>
      <c r="AH73" s="62"/>
      <c r="AI73" s="62"/>
      <c r="AJ73" s="62"/>
      <c r="AK73" s="62"/>
      <c r="AL73" s="62"/>
      <c r="AM73" s="70"/>
      <c r="AN73" s="61"/>
      <c r="AO73" s="61"/>
      <c r="AP73" s="61"/>
    </row>
    <row r="74" spans="1:42" ht="12.75">
      <c r="A74" s="64" t="str">
        <f>Classe!D35</f>
        <v>NOM 28</v>
      </c>
      <c r="B74" s="151" t="str">
        <f>Classe!E35</f>
        <v>Prénom28</v>
      </c>
      <c r="C74" s="64"/>
      <c r="D74" s="62"/>
      <c r="E74" s="62"/>
      <c r="F74" s="62"/>
      <c r="G74" s="62"/>
      <c r="H74" s="62"/>
      <c r="I74" s="62"/>
      <c r="J74" s="62"/>
      <c r="K74" s="62"/>
      <c r="L74" s="70"/>
      <c r="M74" s="64"/>
      <c r="N74" s="62"/>
      <c r="O74" s="62"/>
      <c r="P74" s="62"/>
      <c r="Q74" s="62"/>
      <c r="R74" s="62"/>
      <c r="S74" s="70"/>
      <c r="T74" s="64"/>
      <c r="U74" s="62"/>
      <c r="V74" s="62"/>
      <c r="W74" s="62"/>
      <c r="X74" s="62"/>
      <c r="Y74" s="62"/>
      <c r="Z74" s="62"/>
      <c r="AA74" s="62"/>
      <c r="AB74" s="62"/>
      <c r="AC74" s="70"/>
      <c r="AD74" s="64"/>
      <c r="AE74" s="62"/>
      <c r="AF74" s="62"/>
      <c r="AG74" s="62"/>
      <c r="AH74" s="62"/>
      <c r="AI74" s="62"/>
      <c r="AJ74" s="62"/>
      <c r="AK74" s="62"/>
      <c r="AL74" s="62"/>
      <c r="AM74" s="70"/>
      <c r="AN74" s="61"/>
      <c r="AO74" s="61"/>
      <c r="AP74" s="61"/>
    </row>
    <row r="75" spans="1:42" ht="12.75">
      <c r="A75" s="64" t="str">
        <f>Classe!D36</f>
        <v>NOM 29</v>
      </c>
      <c r="B75" s="151" t="str">
        <f>Classe!E36</f>
        <v>Prénom29</v>
      </c>
      <c r="C75" s="64"/>
      <c r="D75" s="62"/>
      <c r="E75" s="62"/>
      <c r="F75" s="62"/>
      <c r="G75" s="62"/>
      <c r="H75" s="62"/>
      <c r="I75" s="62"/>
      <c r="J75" s="62"/>
      <c r="K75" s="62"/>
      <c r="L75" s="70"/>
      <c r="M75" s="64"/>
      <c r="N75" s="62"/>
      <c r="O75" s="62"/>
      <c r="P75" s="62"/>
      <c r="Q75" s="62"/>
      <c r="R75" s="62"/>
      <c r="S75" s="70"/>
      <c r="T75" s="64"/>
      <c r="U75" s="62"/>
      <c r="V75" s="62"/>
      <c r="W75" s="62"/>
      <c r="X75" s="62"/>
      <c r="Y75" s="62"/>
      <c r="Z75" s="62"/>
      <c r="AA75" s="62"/>
      <c r="AB75" s="62"/>
      <c r="AC75" s="70"/>
      <c r="AD75" s="64"/>
      <c r="AE75" s="62"/>
      <c r="AF75" s="62"/>
      <c r="AG75" s="62"/>
      <c r="AH75" s="62"/>
      <c r="AI75" s="62"/>
      <c r="AJ75" s="62"/>
      <c r="AK75" s="62"/>
      <c r="AL75" s="62"/>
      <c r="AM75" s="70"/>
      <c r="AN75" s="61"/>
      <c r="AO75" s="61"/>
      <c r="AP75" s="61"/>
    </row>
    <row r="76" spans="1:42" ht="13.5" thickBot="1">
      <c r="A76" s="65" t="str">
        <f>Classe!D37</f>
        <v>NOM 30</v>
      </c>
      <c r="B76" s="152" t="str">
        <f>Classe!E37</f>
        <v>Prénom30</v>
      </c>
      <c r="C76" s="65"/>
      <c r="D76" s="67"/>
      <c r="E76" s="67"/>
      <c r="F76" s="67"/>
      <c r="G76" s="67"/>
      <c r="H76" s="67"/>
      <c r="I76" s="67"/>
      <c r="J76" s="67"/>
      <c r="K76" s="67"/>
      <c r="L76" s="71"/>
      <c r="M76" s="65"/>
      <c r="N76" s="67"/>
      <c r="O76" s="67"/>
      <c r="P76" s="67"/>
      <c r="Q76" s="67"/>
      <c r="R76" s="67"/>
      <c r="S76" s="71"/>
      <c r="T76" s="65"/>
      <c r="U76" s="67"/>
      <c r="V76" s="67"/>
      <c r="W76" s="67"/>
      <c r="X76" s="67"/>
      <c r="Y76" s="67"/>
      <c r="Z76" s="67"/>
      <c r="AA76" s="67"/>
      <c r="AB76" s="67"/>
      <c r="AC76" s="71"/>
      <c r="AD76" s="65"/>
      <c r="AE76" s="67"/>
      <c r="AF76" s="67"/>
      <c r="AG76" s="67"/>
      <c r="AH76" s="67"/>
      <c r="AI76" s="67"/>
      <c r="AJ76" s="67"/>
      <c r="AK76" s="67"/>
      <c r="AL76" s="67"/>
      <c r="AM76" s="71"/>
      <c r="AN76" s="61"/>
      <c r="AO76" s="61"/>
      <c r="AP76" s="61"/>
    </row>
    <row r="77" spans="40:42" ht="12.75">
      <c r="AN77" s="61"/>
      <c r="AO77" s="61"/>
      <c r="AP77" s="61"/>
    </row>
    <row r="78" spans="40:42" ht="12.75">
      <c r="AN78" s="61"/>
      <c r="AO78" s="61"/>
      <c r="AP78" s="61"/>
    </row>
    <row r="79" spans="40:42" ht="12.75">
      <c r="AN79" s="61"/>
      <c r="AO79" s="61"/>
      <c r="AP79" s="61"/>
    </row>
  </sheetData>
  <mergeCells count="77">
    <mergeCell ref="AO4:AQ4"/>
    <mergeCell ref="AL3:AQ3"/>
    <mergeCell ref="AR5:AR6"/>
    <mergeCell ref="AS5:AV5"/>
    <mergeCell ref="AR3:AV3"/>
    <mergeCell ref="AO5:AQ5"/>
    <mergeCell ref="C45:L45"/>
    <mergeCell ref="M45:S45"/>
    <mergeCell ref="T45:AC45"/>
    <mergeCell ref="C3:G3"/>
    <mergeCell ref="H3:AD3"/>
    <mergeCell ref="M4:AD4"/>
    <mergeCell ref="D4:G4"/>
    <mergeCell ref="H4:L4"/>
    <mergeCell ref="L37:L38"/>
    <mergeCell ref="I5:I6"/>
    <mergeCell ref="C44:AM44"/>
    <mergeCell ref="AM5:AM6"/>
    <mergeCell ref="Q5:U5"/>
    <mergeCell ref="V5:W5"/>
    <mergeCell ref="AE37:AE38"/>
    <mergeCell ref="AF37:AF38"/>
    <mergeCell ref="AF5:AF6"/>
    <mergeCell ref="J5:J6"/>
    <mergeCell ref="K5:K6"/>
    <mergeCell ref="I37:I38"/>
    <mergeCell ref="C43:AM43"/>
    <mergeCell ref="J37:J38"/>
    <mergeCell ref="K37:K38"/>
    <mergeCell ref="AL37:AL38"/>
    <mergeCell ref="AM37:AM38"/>
    <mergeCell ref="C37:C38"/>
    <mergeCell ref="H37:H38"/>
    <mergeCell ref="AL5:AL6"/>
    <mergeCell ref="X5:Z5"/>
    <mergeCell ref="A39:B41"/>
    <mergeCell ref="AA5:AD5"/>
    <mergeCell ref="C5:C6"/>
    <mergeCell ref="D5:G5"/>
    <mergeCell ref="H5:H6"/>
    <mergeCell ref="L5:L6"/>
    <mergeCell ref="M5:P5"/>
    <mergeCell ref="AE5:AE6"/>
    <mergeCell ref="AZ4:BG4"/>
    <mergeCell ref="AD45:AM45"/>
    <mergeCell ref="C2:AD2"/>
    <mergeCell ref="AG5:AG6"/>
    <mergeCell ref="AE4:AG4"/>
    <mergeCell ref="AG37:AG38"/>
    <mergeCell ref="AH5:AK5"/>
    <mergeCell ref="AH4:AK4"/>
    <mergeCell ref="AE3:AK3"/>
    <mergeCell ref="AL4:AN4"/>
    <mergeCell ref="AN5:AN6"/>
    <mergeCell ref="AN37:AN38"/>
    <mergeCell ref="AY37:AY38"/>
    <mergeCell ref="AZ5:BG5"/>
    <mergeCell ref="AR37:AR38"/>
    <mergeCell ref="AX37:AX38"/>
    <mergeCell ref="AS4:AV4"/>
    <mergeCell ref="AX4:AY4"/>
    <mergeCell ref="AX5:AX6"/>
    <mergeCell ref="AY5:AY6"/>
    <mergeCell ref="BH37:BH38"/>
    <mergeCell ref="BI37:BI38"/>
    <mergeCell ref="BN5:BS5"/>
    <mergeCell ref="BJ4:BS4"/>
    <mergeCell ref="BH4:BI4"/>
    <mergeCell ref="BH5:BH6"/>
    <mergeCell ref="BI5:BI6"/>
    <mergeCell ref="BJ5:BM5"/>
    <mergeCell ref="BH3:BS3"/>
    <mergeCell ref="AX2:BS2"/>
    <mergeCell ref="C1:AW1"/>
    <mergeCell ref="AX1:BS1"/>
    <mergeCell ref="AE2:AW2"/>
    <mergeCell ref="AX3:BG3"/>
  </mergeCells>
  <conditionalFormatting sqref="AR7:AR36 H7:H36 AF7:AF36">
    <cfRule type="cellIs" priority="1" dxfId="0" operator="between" stopIfTrue="1">
      <formula>0</formula>
      <formula>2</formula>
    </cfRule>
  </conditionalFormatting>
  <conditionalFormatting sqref="J7:J36">
    <cfRule type="cellIs" priority="2" dxfId="0" operator="between" stopIfTrue="1">
      <formula>0</formula>
      <formula>3</formula>
    </cfRule>
  </conditionalFormatting>
  <conditionalFormatting sqref="C7:C36 I7:I36">
    <cfRule type="cellIs" priority="3" dxfId="0" operator="between" stopIfTrue="1">
      <formula>0</formula>
      <formula>4</formula>
    </cfRule>
  </conditionalFormatting>
  <conditionalFormatting sqref="AX7:AX36">
    <cfRule type="cellIs" priority="4" dxfId="0" operator="between" stopIfTrue="1">
      <formula>0</formula>
      <formula>5</formula>
    </cfRule>
  </conditionalFormatting>
  <conditionalFormatting sqref="BH7:BH36">
    <cfRule type="cellIs" priority="5" dxfId="0" operator="between" stopIfTrue="1">
      <formula>0</formula>
      <formula>6</formula>
    </cfRule>
  </conditionalFormatting>
  <conditionalFormatting sqref="AE7:AE36">
    <cfRule type="cellIs" priority="6" dxfId="0" operator="between" stopIfTrue="1">
      <formula>0</formula>
      <formula>1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ROLLAND</dc:creator>
  <cp:keywords/>
  <dc:description/>
  <cp:lastModifiedBy>JC ROLLAND</cp:lastModifiedBy>
  <dcterms:created xsi:type="dcterms:W3CDTF">2007-09-12T09:46:34Z</dcterms:created>
  <dcterms:modified xsi:type="dcterms:W3CDTF">2007-09-25T20:54:11Z</dcterms:modified>
  <cp:category/>
  <cp:version/>
  <cp:contentType/>
  <cp:contentStatus/>
</cp:coreProperties>
</file>